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Документы_Сергей\Авто LADA 4x4\"/>
    </mc:Choice>
  </mc:AlternateContent>
  <bookViews>
    <workbookView xWindow="0" yWindow="0" windowWidth="25200" windowHeight="12570"/>
  </bookViews>
  <sheets>
    <sheet name="Ремонты" sheetId="1" r:id="rId1"/>
  </sheets>
  <calcPr calcId="152511"/>
</workbook>
</file>

<file path=xl/calcChain.xml><?xml version="1.0" encoding="utf-8"?>
<calcChain xmlns="http://schemas.openxmlformats.org/spreadsheetml/2006/main">
  <c r="F86" i="1" l="1"/>
  <c r="F29" i="1" l="1"/>
  <c r="F25" i="1"/>
</calcChain>
</file>

<file path=xl/sharedStrings.xml><?xml version="1.0" encoding="utf-8"?>
<sst xmlns="http://schemas.openxmlformats.org/spreadsheetml/2006/main" count="146" uniqueCount="144">
  <si>
    <t>№ п/п</t>
  </si>
  <si>
    <t>Дата</t>
  </si>
  <si>
    <t>Мероприятия</t>
  </si>
  <si>
    <t>Пробег, км</t>
  </si>
  <si>
    <t>Замечания</t>
  </si>
  <si>
    <t>Имеется люфт оси маятникого рычага. Ощущается от руки.</t>
  </si>
  <si>
    <t>Замена масла в двигателе. Залито Mobil 3000 5W-40.
Замена масляного фильтра. Установлен фильтр Ливны Классик-01.
Замена топливного фильтра. Установлен фильтр Ливны ФТ 004.1117010. Прокладки (резиновые колечки) не менялись.
Проверен уровень масла в трансмиссии. Везде уровень в норме. В КПП долито 150 мл.</t>
  </si>
  <si>
    <t>Заменен рабочий цилиндр сцепления по причине течи. Установлен PILENGA - 2123-1602510 HY-P2123. Заменена упорная пластина РЦС (установлен пакет из 2 пластин).
Заменена тормозная жидкость в системе гидропривода сцепления.
Прошприцован передний кардан полностью, включая крестовины смазкой Фиол-2У. Кардан снимался. Крестовины в полном порядке.</t>
  </si>
  <si>
    <t>Имеются течи:
1. Редуктор рулевой - по валу рулевой сошки;
2. Передний сальник коленвала - слегка;
3. Сальник хвостовика КПП;
4. По штоку переключения передач раздатки.
5. Антифриз из системы охлаждения.</t>
  </si>
  <si>
    <t xml:space="preserve">Прошприцован задний кардан полностью, включая крестовины смазкой Фиол-2У. Кардан снимался. Крестовины тугие.
Протянуты все хомуты в системе охлаждения. Уплотнения проверены под давлением.
Снят, протянут и почищен генератор. Снята осциллограмма напряжения на АКБ.
Почищены, смазаны и протянуты все соединения на силовых проводах. </t>
  </si>
  <si>
    <t>Заменено стекло оптического элемента в левой фаре и заменен оптический элемент в правой фаре. Отрегулированы углы света фар. В держателе оптического элемента левой фары восстановлены резьбы путем напайки гаек. Горшок левой фары ошкурен и заново окрашен. Ошкурен и окрашен из балончика ободок левой фары. Ободок правой очищен электрохимическим способом, протравлен в кислоте окрашен кистью эмалью 3 в 1 (Новбытхим, черная).</t>
  </si>
  <si>
    <t>Сняты (сбиты с трудом) задние тормозные барабаны, пролит маслом (со снятием) задний трос ручника. Ступицы при сборке очищены, смазаны графиткой. Барабаны очищены. Толщина накладок колодок задних тормозов 5 мм, износ равномерный.</t>
  </si>
  <si>
    <t xml:space="preserve">1. После установки барабанов наблюдается их несоосность относительно ступицы (шоркают по колодкам в определенном положении). При нажатии педаль тормоза вибрирует, чего раньше не наблюдалось.
2. Не прошел ТО: разность тормозных усилий по задней оси 50% (выше нормы в 25%), по передней оси 15% (в пределах нормы). </t>
  </si>
  <si>
    <t>1. На промежуточном подшипнике выявлено отслоение резиновой обоймы от мет. кронштейна.
2. В процессе эксплуатации выяснено, что клапан на масляном фильтре не держит масло более суток. Через 2-3 суток лампа низкого давления масла горит после запуска двигателя около 3 сек.</t>
  </si>
  <si>
    <t>Сгорело и заменено дополнительное реле жгута панели приборов.</t>
  </si>
  <si>
    <t>Стоимость реле 56 руб.</t>
  </si>
  <si>
    <t>Обломился по сварке впускной патрубок основного глушителя.</t>
  </si>
  <si>
    <t>Неделю отъездил без глушителя.</t>
  </si>
  <si>
    <t>Заменен основной глушитель.</t>
  </si>
  <si>
    <t>Приобретен глушитель 21214-120001005 из нержавейки производства АвтоВазАгрегат (цена 2125 руб.) и стяжной хомут (цена 45 руб). Посажен на керамический герметик ABRO (цена 120 р).</t>
  </si>
  <si>
    <t>Champion 43 см, 100 р пара (по акции в Ленте). Левый дворник все равно задевает уплотнитель стекла слева и снизу.</t>
  </si>
  <si>
    <t>Заменены стеклоочистители на лобовом стекле. Смазаны оси и шарниры поводков стеклоочистителя.</t>
  </si>
  <si>
    <t>Отрегулированы ступичные подшипники с заменой ступичных гаек. Люфт левой ступицы был больше, чем справа.
Заменена резина на летнюю, шпильки колес смазаны графиткой.
Протянута клапанная крышка.
Установлен в сапог воздухозаборника салонный фильтр.</t>
  </si>
  <si>
    <t>Долита охлаждающая жидкость в объеме 1 литр</t>
  </si>
  <si>
    <t>По пути на Гегский водопад (Абхазия)!!!</t>
  </si>
  <si>
    <t>Потек сальник слева на заднем мосту. Заклинило сапун.</t>
  </si>
  <si>
    <t>Цена 175 р./литр</t>
  </si>
  <si>
    <t xml:space="preserve">Заменены прокладки в ГЦС, новые прокладки оказались чуть меньше по диаметру (со слов продавца: "просто старые были разбухшие"). Тормозуху все равно гонит по штоку педали сцепления в салон. Светит замена ГЦС. </t>
  </si>
  <si>
    <t>Цена ремкомплекта БРТ 61,0 р</t>
  </si>
  <si>
    <t>Масло приобреталось в Юлмарте по цене 1107 р. за 4 литра.
Опора промежуточного кардана - 510 р.
Фильтр - 380 р.</t>
  </si>
  <si>
    <t>Цена 200 р.
Устранен прерывистый шаркающе-свистящий звук при работе ДВС (было похоже на умирающую помпу)</t>
  </si>
  <si>
    <t>Аккумулятор Uхх=12,32 В (по мультиметру). Температра +3°С.
Плотность 1,24; 1,23; 1,24; 1,23; 1,23; 1,22.
В 1:30 ночи начата зарядка от УИП, переключатель в первом (минимальном) положении:
Iзар макс=8А, Iзар ср=3,2 А. Параллельно АКБ подключена лампочка 5Вт.
18:30 Uзар=15,5В с лампочкой, Iзар макс=4,1А, Iзар ср=1,6 А.</t>
  </si>
  <si>
    <t>Масло MOBILUBE 1 SHC 75W-90  860 р/л, 2150 р. за 2 литра.
При заливке масла через фланец рычага КПП требует замены картонная прокладка фланца 21070-1703240-03</t>
  </si>
  <si>
    <t>Время 15:00.
Uзар=15,88В с лампочкой</t>
  </si>
  <si>
    <t xml:space="preserve">Время 00:30. Температра +1°С.
Uзар=16,05 В без лампочки, УИП в положении 1. 
Uхх=14,35 В (по мультиметру) - быстро снижается.
Через 10 мин - Uхх=13,92 В. Через 15 мин - Uхх=13,84 В. Через 20 мин - Uхх=13,78 В.
Через 1ч 50 мин - Uхх=13,38 В. Через 4ч 30 мин - Uхх=13,18 В.   </t>
  </si>
  <si>
    <t>Температра +2°С.
Uхх=13,03В.
Плотность: 1,28; 1,29; 1,29; 1,285; 1,28; 1,285
Iразряда при выключенном зажигании 37 мА.
Долита жидкость ГУР 150 мл.</t>
  </si>
  <si>
    <t>150 мл Пентосина - 170 р</t>
  </si>
  <si>
    <t>Долито масло в ДВС.</t>
  </si>
  <si>
    <t>Замена масла в двигателе. Залито синтетика Лукойл Люкс 5W-40 SN/CF .
Замена масляного фильтра. Установлен фильтр Mann W930/20.
Смазаны карданы.
Заменен подвесной подшипник в сборе с опорой. Установлена опора БРТ.
Проверен уровень масла во всех агрегатах - уровень в норме.</t>
  </si>
  <si>
    <t>Перед поездкой в Белый Ручей на рыбалку:
Замена масла в ДВС. Залито синтетика Лукойл Люкс 5W-40 SN/CF .
Замена масляного фильтра. Установлен фильтр Mann W930/20.
Смазан передний кардан.
Заменен ремень генератора-помпы. Снят Россия, установлен BOSCH AVX 10x940
Долито 1,5 литра тосола.
Отрегулированы ступичные подшипники.</t>
  </si>
  <si>
    <t>Цена за литр Pentosin CHF11 - 1137 р/л (Автолига),
плотность 822 г/л</t>
  </si>
  <si>
    <t>Долита жидкость ГУР 52 г/63,3 мл.</t>
  </si>
  <si>
    <t>Куплено 2 комплекта багажника на крышу по цене 912 р/компл, на 1824 р.
Куплен комплект брызговиков SPARCO за 349 р.</t>
  </si>
  <si>
    <t xml:space="preserve">Греется двигатель - при движении в городском цикле температура не опускается ниже 95°С, на каждом светофоре греется до 102-103°С. На ХХ цикл включения вентиляторов 102°С-работа-1:48 - 95°С-отдых-1:18.
Закусывает передний (предварительно левый) тормоз. </t>
  </si>
  <si>
    <t>Заменен ремень ГУР. Снят Россия, установлен Россия, БРТ (Тадем) 2107-1308020РУ</t>
  </si>
  <si>
    <t>Масло приобреталось в Юлмарте по цене 990 р. за 4 литра.
Тосол 675 р за 5 литров (125 р/л)
Фильтр - 380 р.
Ремень - 216 р.</t>
  </si>
  <si>
    <t>Установлено реле прерывания стеклоочистителя с регулировкой паузы 722.3777-02 "Энергомаш"</t>
  </si>
  <si>
    <t>Цена 650 р. (куплено на бонусы)</t>
  </si>
  <si>
    <t>Заменен воздушный фильтр: снят "Ливны" 2112-1109080-04А-04 (61 гофра, сверху металлическая сеточка), установлен MANN C22 117.
Долита ОЖ в объеме 1л.
Долита жидкость ГУР примерно 70 мл.
Почищены свечи, отрегулирован зазор - 1мм (был 1,2мм). Сопротивление вв проводов: 1 - 5,5кОм, 2 - 3,73кОм, 3 - 3,82кОм, 4 - 4,17 кОм. Сопротивление свечей: 1 - 5,06кОм, 2 - 5,38кОм, 3 - 4,93кОм, 4 - 4,72 кОм.</t>
  </si>
  <si>
    <t>Фильтр MANN C22 117 - 360 р (с учетом бонусов).
Тосол 675 р за 5 литров (125 р/л).
Цена за литр Pentosin CHF11 - 1137 р/л (Автолига).</t>
  </si>
  <si>
    <t>Колодки ТИИР-295 2123-3501090-05 - 278 р.
Смазка МС-1600 - 65 р. (потрачено смазки на 10р.)</t>
  </si>
  <si>
    <t>Натяжитель ISAI - 1300р.
Датчик фаз - 340р.
Pentosin CHF11 - 114 р</t>
  </si>
  <si>
    <t>Долито масло в ДВС 300 мл Лукойл Люкс 5W-40 SN/CF</t>
  </si>
  <si>
    <t>Снята клапанная крыжка (в процессе слегка повреждена прокладка, требует замены)
Снят гидронатяжитель цепи с масляной магистралью к нему. Установлен механический натяжитель ISAI21214.
Вышел из строя датчик фаз. БК выдавал ошибку 340. Датчик производства Автоэлектроника, г. Калуга. Установлен такой же 141.3855.
Долито 100 г. жидкости ГУР.
Протянуты все хомуты на системе охлаждения.</t>
  </si>
  <si>
    <t>2100 р ("Автолига")
Pentosin CHF11 - 114 р</t>
  </si>
  <si>
    <t xml:space="preserve">Потек радиатор охлаждения. Заменен. Снят радиатор производства "Димитровградский завод радиаторов", установлен производства "Димитровградский завод автокомпонентов" (Группа ОАТ).
Долито 100 г. жидкости ГУР.
Установлена зимняя резина. </t>
  </si>
  <si>
    <t xml:space="preserve">Долито по 60 мл дистиллированной воды в каждую банку, в 5 и 6 залито по 120 мл. Аккумулятор заряжен полностью (в конце заряда зарядный ток 0 А по амперметру на УИП) </t>
  </si>
  <si>
    <t>Вода дистиллированная 60 р за 1,5 л</t>
  </si>
  <si>
    <t>Пропала зарядка АКБ от генератора. Вышло из строя реле-регулятор в генераторе. Регулятор заменен. Снят  К1216ЕН1, АО "Орбита", установлен такой же.</t>
  </si>
  <si>
    <t>Опять вылезает ошибка 340 - датчик фаз.</t>
  </si>
  <si>
    <r>
      <t>Регулятор 250 р. Услуги автосервиса 1400 р. (пришлось обратиться в сервис, поскольку неисправность вылезла в Иванове в мороз -30</t>
    </r>
    <r>
      <rPr>
        <sz val="11"/>
        <color theme="1"/>
        <rFont val="Calibri"/>
        <family val="2"/>
        <charset val="204"/>
      </rPr>
      <t>°С).</t>
    </r>
  </si>
  <si>
    <t>Отломилось ушко крепления теплового экрана выпускного коллектора со стороны радиатора. Экран издает дребезг при 1100 об/мин.
Экран закреплен проволокой - не гремит )).</t>
  </si>
  <si>
    <t>Заменен датчик фаз. Установлен датчик производства Автоэлектроника, г. Калуга.</t>
  </si>
  <si>
    <t>Обнаружена течь тосола под капотом из-под хомута, ближе к двигателю, подводящего шланга отопителя. Видимо шланг поврежден, так как подтяжка хомута не устранила течь. Хомут сдвинут дальше от края шланга.</t>
  </si>
  <si>
    <t xml:space="preserve">Мороз -25 градусов. Машину завести не смог. Емкость АКБ снижена. </t>
  </si>
  <si>
    <t>Обслуживание АКБ.
Перед зарядом:
Аккумулятор Uхх=12,479 В (по мультиметру). Температра +20°С.
Плотность 1,23; 1,25; 1,24; 1,24; 1,225; 1,23.
После замера плотности долита дист. вода: в первую банку - 60 мл, в остальные по 30 мл.
В 1:30 ночи начата зарядка от УИП, переключатель в первом (минимальном) положении (Uхх уип=19,85 В по мультиметру), Iзар макс=4А (по прибору УИПа), 
в 3 часа ночи Iзар=2 А (по прибору УИПа), Uзар уип=14,94 В по мультиметру. АКБ заряд не берет. Имеется слабое кипение.</t>
  </si>
  <si>
    <t>Заменены оба патрубка отопителя - на подающем патрубке была сквозная трещина.</t>
  </si>
  <si>
    <t>Патрубки отопителя 21214, 2 шт., БРТ  - 120 руб. Добавлено 0,5 л тосола взамен вытекшего - 67 руб.</t>
  </si>
  <si>
    <t>На предыдущем установленном датчике не было штампа "ОТК". На установленном есть штамп. Также штамп "ОТК" присутствовал на заводском датчике.
Дачик 407 р (- 200 бонусов)</t>
  </si>
  <si>
    <t>3700 р.</t>
  </si>
  <si>
    <t>Куплен (в Автолиге) аккумулятор Тюмень стандарт 60 Ач. НРЗ=12,72 В, плотность в первой банке 1,25, в остальных 1,28. При покупке проверили под нагрузкой (200 А якобы) - 10,4В. Гарантия 1 год.</t>
  </si>
  <si>
    <t>Заменены свечи. Стояли А17ДВРМ (Энегельс), установлены 3-х электродные Т17ДВРМ (Энгельс).
Замерено сопротивление в/в проводов: 1 - 5,6 кОм, 2 - 3,9 кОм, 3 - 3,9 кОм, 4 - 4,3 кОм; 
Замерено сопротивление новых свечей: 1 - 4,8 кОм, 2 - 5,2 кОм, 3 - 5,6 кОм, 4 - 5,1 кОм;
Замерено сопротивление старых свечей: 1 - 5,03 кОм, 2 - 5,32 кОм, 3 - 4,85 кОм, 4 - 4,72 кОм;</t>
  </si>
  <si>
    <t>Установлен новый аккумулятор Тюмень стандарт 60 Ач.
Аккумулятор подзаряжен, выровнена плотность по банкам (была завышена): 1,265; 1,270; 1,275; 1,280; 1,275; 1,28.
Uнрз=12,777 В - при установке</t>
  </si>
  <si>
    <t>Подтекает нижний патрубок радиатора. Подтяжка хомута не помогает.</t>
  </si>
  <si>
    <t>240 р. (220 р + комиссия банка 20 р)
По ощущениям двигатель стал работать ровнее на ХХ.</t>
  </si>
  <si>
    <t>Потек радиатор отопителя. Попытка отремонтировать с разборкой и промазкой герметиком результата не дала. Заменен. Снят радиатор производства "Димитровградский завод радиаторов", установлен производства "Димитровградский завод автокомпонентов" (Группа ОАТ).
Также заменен кран отопителя, снят керамический подтекающий по штоку ЯВВА, установлен заводской ДЗР. Теперь регулировка температуры ухудшилась - либо холодно, либо жара.
Долито 150 г. жидкости ГУР. 
Установлен салонный фильтр в сапог (TSN-Цитрон для Nissan Navara, Pathfinder).</t>
  </si>
  <si>
    <r>
      <t xml:space="preserve">Почищены направляющие колодок передних тормозов. Смазаны смазкой МС-1600. Заменены передние тормозные колодки.
Сняты Allied Nippon, установлены ТИИР-295, 2123-3501090-05.
Толщина тормозного диска: левый - 10,3 мм, правый - 10,4 мм.
Толщина новых колодок (общ./накладка): 15,8мм/10,6мм
Толщина снятых колодок:
</t>
    </r>
    <r>
      <rPr>
        <b/>
        <sz val="11"/>
        <color indexed="8"/>
        <rFont val="Calibri"/>
        <family val="2"/>
        <charset val="204"/>
      </rPr>
      <t>Левое колесо:</t>
    </r>
    <r>
      <rPr>
        <sz val="11"/>
        <color theme="1"/>
        <rFont val="Calibri"/>
        <family val="2"/>
        <charset val="204"/>
        <scheme val="minor"/>
      </rPr>
      <t xml:space="preserve">
внешняя колодка (откололась снизу): верх - 10,9мм/5,9мм
                                                                      низ - 10,6мм/5,6мм 
внутреняя колодка (отслоилась по краям): верх - 10,8мм/5,8мм
                                                                               низ - 11,6мм/6,6мм
</t>
    </r>
    <r>
      <rPr>
        <b/>
        <sz val="11"/>
        <color indexed="8"/>
        <rFont val="Calibri"/>
        <family val="2"/>
        <charset val="204"/>
      </rPr>
      <t>Правое колесо:</t>
    </r>
    <r>
      <rPr>
        <sz val="11"/>
        <color theme="1"/>
        <rFont val="Calibri"/>
        <family val="2"/>
        <charset val="204"/>
        <scheme val="minor"/>
      </rPr>
      <t xml:space="preserve">
внешняя колодка: верх - 12мм/7мм
                                   низ - 11мм/6мм 
внутреняя колодка: верх - 10мм/5мм
                                   низ - 11,6мм/6,6мм
</t>
    </r>
    <r>
      <rPr>
        <sz val="11"/>
        <color rgb="FFFF0000"/>
        <rFont val="Calibri"/>
        <family val="2"/>
        <charset val="204"/>
        <scheme val="minor"/>
      </rPr>
      <t>Сообщение от 29.06.2017: Колодки ТИИР сильно скрипят в движении.</t>
    </r>
  </si>
  <si>
    <t>849 р ("Автолига") - радиатор, 219 р - кран
Pentosin CHF11 - 171 р
154,25 р фильтр ("Автопитер") (установлен один из двух в комплекте (комплект стоит 308,50 р)</t>
  </si>
  <si>
    <t>Замена масла в ДВС. Залито синтетика Лукойл Люкс 5W-40 SN/CF. Слито 2,4 литра (масло было очень грязное - большой пробег до замены, 12700 км), залито 3,75 л.
Замена масляного фильтра. Снят Mann W930/20. Установлен такой же Mann W930/20.
Опрессована система охлаждения ДВС, подтянуты хомуты на термостате.
Заменена пружина на ограничителе открывания, смазаны ролики стеклоподъемника водительской двери.</t>
  </si>
  <si>
    <t>Масло приобреталось в Юлмарте по цене 990 р. за 4 литра более года назад - его залито 2,75 л на 680,6 р.
+ 1 литрушка по 315 р (Автолига).
Фильтр - 380 р. (покупался более года назад)</t>
  </si>
  <si>
    <r>
      <t>Подзаряжен аккумулятор Тюмень стандарт 60 Ач. 
До зарядки: Uхх=12,559В. Плотность по банкам : 1,20; 1,205; 1,215; 1,21; 1,205; 1,21.
После зарадки Uхх=         В. Плотность по банкам: 1,27</t>
    </r>
    <r>
      <rPr>
        <sz val="11"/>
        <color theme="1"/>
        <rFont val="Calibri"/>
        <family val="2"/>
        <charset val="204"/>
      </rPr>
      <t xml:space="preserve">±0,5
Аккумулятор простоял на зарядке 9 часов на токе от 6 до 4 А (по прибору УИП). В конце заряда АКБ была теплой с незначительным газовыделением, Uзар=14,94В, Iзар=4,2А. </t>
    </r>
  </si>
  <si>
    <t>Полностью отвалился по точечной сварке левый кронштейн крепления водительского кресла, пол в районе крепления лопнул. Требуется сварка.</t>
  </si>
  <si>
    <t>Сгорел предохранитель 24 (15А, жгут системы зажигания,  лист 3 схем). ЭБУ ошибок не выдавал. Обнаружен окисленный контакт "+" разъема 7 (жгут системы зажигания,  лист 3 схем). Разъем вырезан, провода спаяны напрямую. Также обнаружено КЗ (причина перегорания предохранителей) серого провода ("+" на ЭБН) в жгуте слева от водительского кресла. Перетерлась изоляция. Устранено - заизолировано синей изолентой. Шлейф убран в защитную оплетку.
Долита ОЖ в количестве 1 л, расширительный бачек был пуст.
Долито 150 г. жидкости ГУР.</t>
  </si>
  <si>
    <t>Предохранители 18 шт по 9 р. - 162 р.
Pentosin CHF11 - 171 р.
Тосол - 140 р.</t>
  </si>
  <si>
    <t>Pentosin CHF11 - 114 р.
Тосол - 70 р.</t>
  </si>
  <si>
    <t>Отрегулирован датчик (выключатель) тормозной педали - доворнут глубже в сторону педали тормоза. В начальном положении наблюдался дребезг контактов датчика. Возможно это было причиной самопроизвольного закрытия дроссельной заслонки.
Отремонтировано управление сигналом - снят руль и подогнут лепесток контакта сигнала. Руль снимался руками, стягиванием при покачивании из стороны в сторону.
Долито 100 мл жидкости ГУРа и 0,5 литра антифриза.
Замерено напряжение на обогревателе заднего стекла: при Uакб=13,6 В на обогреватель приходит 11.1 В
Масляный фильтр стал спускать масло - лампочка давления горит по 2-3 с после запуска.</t>
  </si>
  <si>
    <t>Помял сильно передний правый диск - влетел в яму на обочине по дороге в Иваново. Прокатал диск.</t>
  </si>
  <si>
    <t>шиномонтаж+прокатка - 530р.</t>
  </si>
  <si>
    <t>Воспользовался услугами автомойки.</t>
  </si>
  <si>
    <t>225 р. (скидка 50%)</t>
  </si>
  <si>
    <t>Масло на бонусы (цена 426 за 1л - Автолига);
ОЖ CoolStream Std - 721р. - 5л (Автолига)
Pentosin CHF11 - 57 р.</t>
  </si>
  <si>
    <r>
      <t>Подзаряжен аккумулятор Тюмень стандарт 60 Ач. 
До зарядки: Uхх=12,658 В. Плотность по банкам : 1,235; 1,23; 1,24; 1,24; 1,23; 1,235.
После зарадки Uхх=12,884 В. Плотность по банкам: 1,28; 1,28; 1,285; 1,28; 1,28; 1,285.</t>
    </r>
    <r>
      <rPr>
        <sz val="11"/>
        <color theme="1"/>
        <rFont val="Calibri"/>
        <family val="2"/>
        <charset val="204"/>
      </rPr>
      <t xml:space="preserve">
Аккумулятор простоял на зарядке 15 часов на токе от 6 до 1,5 А (по прибору УИП). В конце заряда АКБ была теплой с незначительным газовыделением. </t>
    </r>
  </si>
  <si>
    <t>Штанга 21010-2919013-01 - 121 руб. (Автолига, на бонусы)</t>
  </si>
  <si>
    <t xml:space="preserve">Оборвалась верхняя (короткая) продольная штанга (слева, со стороны моста) (21010-2919013-01). Приобретена и установлена штанга производства ВИС.
При установке верхней штанги: чтобы совпали отверстия на штанге с проушинами на мосте нужно загрузить багажник грузом 150 кг.
При замерах установлено, что правая задняя сторона автомобиля ниже на 1,5 см, чем левая. </t>
  </si>
  <si>
    <t xml:space="preserve">Заменены солнцезащитные козырьки. </t>
  </si>
  <si>
    <t>Долито 0,5 л масла в ДВС</t>
  </si>
  <si>
    <t>1. Отревизирован рулевой маятник, заменены пластиковые втулки, резиновые уплотнения, смазка. Люфт маятника был незначителен. Наблюдалась коррозия оси маятника снизу.
2. Заменена правая короткая рулевая тяга (21230-3414052-00). Наконечник со стороны колеса умер полностью. Установлена тяга Трек 2123.
3. Обнаружена течь тосола в месте соединения водяного насоса (помпы) (21214-1307010-00) и отводящей трубки (21070-1303018-00). При попытке подтянуть гайку М6 (00001-0058962-11) оборвалась шпилька М6х14 (00001-0035408-21). Помпа была демонтирована, обломок шпильки вывернут из фланца помпы. Отсоединить отводящую трубку (21070-1303018-00) от помпы удалось только демонтировав экран коллектора (21214-1008042-00).
При установке помпы были заменены прокладки 21070-1307048-01 и 21214-1303033-00. Прокладки установлены на герметик.
Установленная прокладка 21070-1307048-01 изготовлена из тонкого паронита (или картона), родная прокладка была армирована металлической сеточкой.
Установленная прокладка 21214-1303033-00 изготовлена из тонкого картона, родная прокладка была выше качеством.</t>
  </si>
  <si>
    <t xml:space="preserve">Ремкомплект маятника (БРТ), Атолига - 64 рубля.
Тяга рулевая, 1000 запчастей на Чкалова - 720 рублей.
Шплинты 3х30 для рул. наконеч. - 10 шт по 3,7 р
Шпильки М6х14, прокладки, Автолига  - 27 рублей (21 рубль бонусами), итог 6 рублей.
</t>
  </si>
  <si>
    <t>Долито 100 г. Жидкости ГУР</t>
  </si>
  <si>
    <t>Pentosin CHF11 (Автолига, 980 р/л) - 115 р.</t>
  </si>
  <si>
    <t>Масло приобреталось в Автопитере по цене 1172 р. за 4 литра - его залито 1,5 л на 440 р.
+ 1,5 л. В литрушках по 350 р (Автопитер) на 525 р.
Фильтр - 369 р. (Автопитер)
Брызговики - 22 р (бонусами оплачено 107 р).</t>
  </si>
  <si>
    <t>Замена масла в ДВС. Залито синтетика Лукойл Люкс 5W-40 SN/CF. Слито 2,4 литра (масло было очень грязное - большой пробег до замены, 11980 км), залито 3,0 л.
Замена масляного фильтра. Снят Mann W930/20. Установлен такой же Mann W930/20.
Заменены передние брызговики, правый был оторван, левый лопнул по креплению. Крепления брызговиков промовилены.
Опять люфтит рулевой маятник в нижней втулке.</t>
  </si>
  <si>
    <t>Долито 1 л масла Лукойл Люкс 5W-40 SN/CF.
Долита ОЖ в количестве 1 л.
Долито 50 г. жидкости ГУР</t>
  </si>
  <si>
    <t>Долито 200 мл жидкости ГУР.
Долито 0,5 л охлаждающей жидкости.</t>
  </si>
  <si>
    <t>Pentosin CHF11 (Автолига, 980 р/л) - 230 р.
ОЖ CoolStream Std - 144 р</t>
  </si>
  <si>
    <t>Модуль зажигания - 1020 р., Автолига - год гарантии.
Хомут - 5 р.
Масло - 200 р.</t>
  </si>
  <si>
    <t>Предыстория: периодически начали появляться ошибки Р0300, Р0301, Р0304 - пропуски зажигания в 1 и 4 цилиндрах. Загорался ЧЕК. Отключались 1 и 4 цилиндры. Лечилось выключением зажигания. Грешил на бензин. Потом проблема стала повторяться все чаще и чаще. Примерно в течении 3 месяцев неисправность стала постоянной. Начал диагностику.
Вывернул и осмотрел свечи - в норме (см фото).
Сопротивление свечей:
R1=4,905 кОм; R2=5,205 кОм; R3=5,59 кОм; R4=5,252 кОм;
Сопротивление ВВ проводов:
R1=6,5 кОм; R2=3,965 кОм; R3=3,975 кОм; R4=4,385 кОм; Сопротивление первого провода выросло на 20 % 
Замерил компрессию по цилиндрам (прогретый двигатель, газ в пол):
1 - 12 кг/см2; 2 - 12,25 кг/см2; 3 - 12 кг/см2; 4 - 12,35 кг/см2. Компрессия в норме.
С помощью БК запустил "сушку свечей". Свечи 1 и 4 цилиндров искры не давали.
Измерил сопротивление обмоток модуля зажигания (производитель Старый Оскол, СОАТЭ):
по первичке: R 1а-15=0,55 Ом, R 1b-15=227 Ом (на горячую чуть меньше - 175 Ом, видимо контакт заплывает в процессе остывания катушки)- обрыв.
по вторичке: R 1-4 = 4,189 кОм; R 2-3 = 4,268 кОм;
Приобретен новый модуль зажигания, такой же. Производитель СОАТЭ, Старый Оскол. Его параметры:
по первичке: R 1а-15=0,55 Ом, R 1b-15=0,55 Ом;
по вторичке: R 1-4 = 4,24 кОм; R 2-3 = 4,275 кОм;
Установлен новый модуль зажигания.
Заменен пластиковый хомут крепления шланга ВУТ.
Долито 700 мл масла в ДВС.</t>
  </si>
  <si>
    <t>Заменен воздушный фильтр: снят MANN C22 117 - 64 гофры, установлен  BIG GB-9597C.
Пропылесошен корпус воздушного фильтра.
Смазаны петли капота.</t>
  </si>
  <si>
    <t>Фильтр в Автолиге стоил 189 р. Приобретен с учетом бонусов за 91 р.</t>
  </si>
  <si>
    <t>Заменена лампочка правого переднего габарита</t>
  </si>
  <si>
    <t>Долито 150 мл жидкости ГУР.</t>
  </si>
  <si>
    <t>Pentosin CHF11 (Автолига, 980 р/л) - 150 р.</t>
  </si>
  <si>
    <t>Заменены лампочки в клавишах на бороде, в приборке (заменены все лампочки на светодиоды), в левом переднем габарите, левом заднем противотуманном фонаре.</t>
  </si>
  <si>
    <t>4 лампочки по 9 руб., 8 светодиодов по 9 руб., в габарит 19 р, в противотуманку была в запасе</t>
  </si>
  <si>
    <t>19 руб.</t>
  </si>
  <si>
    <t>Обслужен и заряжен АКБ. АКБ стоял больше суток на зарядке в автоматическом режиме.
В первой банке уровень электролита был по верху пластин, долито 45 мл и АКБ поставлен на зарядку.
После зарадки плотность по банкам: 1,28; 1,3; 1,295; 1,29; 1,29; 1,29.
Долито дист. Воды в банки: 23 мл, 45 мл, 35 мл, 35 мл, 35 мл, 35 мл</t>
  </si>
  <si>
    <t>0,5 л дист. воды в аптеке - 70 руб</t>
  </si>
  <si>
    <t>Долито 150 мл жидкости ГУР.
Долито 200 мл масла.</t>
  </si>
  <si>
    <t>Pentosin CHF11 (Автолига, 980 р/л) - 150 р.
Масло - 60 р.</t>
  </si>
  <si>
    <t>Потек краник отопителя салона. Установлен менее 2 лет назад. Производство ДЗР.</t>
  </si>
  <si>
    <t>Отгнил основной глушитель. Труба доп. глушителя, ближняя к выпуску, также сгнила по сварному шву.</t>
  </si>
  <si>
    <t>Промежуточный глушитель обварен и наращен трубой (стенка 3,5 мм).
Заменен основной глушитель. Установленный глушитель GAL-013 из алюминизированной стали производства CBD (СПб) меньше по объему и легче на 1,5 кг снятого 21214-120001005 из нержавейки производства АвтоВазАгрегат (цена 2125 руб.) - 6 кг vs 7,5 кг</t>
  </si>
  <si>
    <t>Замечена течь тосола из-под шкива помпы. Течь появляется "на холодную". "На горячую" течи нет.</t>
  </si>
  <si>
    <t>Куплен тосол на доливку, CoolStream Std - 563 р/4л</t>
  </si>
  <si>
    <t>Приобретен глушитель GAL-013 из алюминизированной стали производства CBD, СПб, (цена 1513 руб.), стяжной хомут NORMA ARS-М8-47мм (цена 256 руб), нержавеющий крепеж болты М8х30 А2-70, гайки, гроверы (болты - 42р/3шт, гайки - 31,5 р/3шт, гроверы - 6р/3шт). Глушитель посажен на строительный нейтральный герметик Makroflex.</t>
  </si>
  <si>
    <t>1. Заменена крышка помпы с крыльчаткой. Снята ТЗА. Установлена ТЗА 2123-1307011-75 «CLASSIC». Крышка заказана напрямую с завода ТЗА. Крышка установлена без прокладки на герметик ABRO (черный). Герметик плохой, не полимеризуется до конца. При сливе антифриза слито 6,5-7 литров. При заливке залито 4 литра свежего антифриза
2. Обслужен генератор. Разобран и отмыт в уайт-спирте.
3. Заменен краник печки. Снят ДЗР, установлен керамический ЯВВА из запасов. При регулировке обломано ушко на тросике управления краном. Требуется замена тросика (проволоки) привода крана отопителя. Модернизировано крепление рубашки троса к раме рычага управления краном на "бороде".
4. Заменены оптические элементы фар с ободками их крепления в сборе. Сняты ОСВАР, установлены ОСВАР ТН-114.</t>
  </si>
  <si>
    <t>Насос водяной без корпуса (крышка помпы) 1014 р., доставка 380 р., тосол CoolStream Standart - 560 р./4л
Элемент оптический 218,3 р/шт, 2 шт., ободок 200 р./шт, 2 шт.</t>
  </si>
  <si>
    <t>Появилась ошибка Р0504. Неисправность цепи выключателя педали тормоза.  Загорелся чек на панели. При диагностике выявлено перегорание предохранителя 10 - питание плафона освещения салона, питание сигнала, питание стоп-сигналов. После замены предохранитель перегорел через 5 минут при движении авто. Нужно искать КЗ в цепи.</t>
  </si>
  <si>
    <t xml:space="preserve">Попытался найти КЗ в шлейфах. Безуспешно. После поисков КЗ пропало, 10-й предохранитель перестал перегорать, питание стоп-сигналов, сигнала и плафона освещения восстановилось. Неисправность не устранена. </t>
  </si>
  <si>
    <t>Потек радиатор охлаждения по шву завальцовки слева.</t>
  </si>
  <si>
    <t>Заменен радиатор охлаждения ДВС. Снят радиатор производства "Димитровградский завод радиаторов", установлен производства "Димитровградский завод автокомпонентов" (Группа ОАТ).
Залито 4 литра новой охлаждайки Coolstream Standart. Остальное процежено через ткань и долито обратно. Всего из блока слито слито 7 литров.
Заменена пробка радиатора. Вновь установлена Gates RC130.</t>
  </si>
  <si>
    <t>Установлена пластиковая панель 21214-5109069-01 взамен развалившейся заводской. Новая панель была очень тонкая. Новая панель наклеена на старую при помощи монтажной пены.</t>
  </si>
  <si>
    <t>377 р. в Автопитер</t>
  </si>
  <si>
    <t>Снова появилась ошибка Р0504. Неисправность цепи выключателя педали тормоза.  Загорелся чек на панели. При диагностике выявлено перегорание предохранителя 10 - питание плафона освещения салона, питание сигнала, питание стоп-сигналов. После замены предохранитель перегорел сразу. Нужно искать КЗ в цепи.</t>
  </si>
  <si>
    <t>Радиатор куплен в Автолиге за 2999 р.
Крышка заказана в Exist за 362 р</t>
  </si>
  <si>
    <t>Заменены щетки стеклоочистителя лобового стекла.</t>
  </si>
  <si>
    <t>BOSCH 40 см - 358руб</t>
  </si>
  <si>
    <t>Заменена эластичная муфта промвала</t>
  </si>
  <si>
    <t>БРТ - 625 р.</t>
  </si>
  <si>
    <r>
      <t>В связи с плохим переключением передач на холодную поменял масло в КПП и РК.
Слито Petro Canada Traxon XL SynthBlend 75W-90 (плотность отработки 882,35 г/л при 5</t>
    </r>
    <r>
      <rPr>
        <sz val="11"/>
        <color indexed="8"/>
        <rFont val="Calibri"/>
        <family val="2"/>
        <charset val="204"/>
      </rPr>
      <t>°</t>
    </r>
    <r>
      <rPr>
        <sz val="12.65"/>
        <color indexed="8"/>
        <rFont val="Calibri"/>
        <family val="2"/>
        <charset val="204"/>
      </rPr>
      <t>С)</t>
    </r>
    <r>
      <rPr>
        <sz val="11"/>
        <color theme="1"/>
        <rFont val="Calibri"/>
        <family val="2"/>
        <charset val="204"/>
        <scheme val="minor"/>
      </rPr>
      <t xml:space="preserve">
С РК масло сливается полностью, в КПП остается около 150 мл. Всего слито 2,500 л (140 мл откачал шприцом из КПП через фланец рычага переключения передач).
Залито MOBILUBE 1 SHC 75W-90, в КПП залито через фланец рычага 1,65 л, в РК залито 0,79 л (690 г) (плотность MOBILUBE 1 SHC 75W-90 - 873,4 г/л при 4°С).
Слитое масло было достаточно светлое, после замены переключение передач улучшилось, но незначительно.</t>
    </r>
  </si>
  <si>
    <t>Замена масла в ДВС. Залито синтетика Лукойл Люкс 5W-40 SN/CF. Залито 3,0 л.
Замена масляного фильтра. Снят Mann W930/20. Установлен такой же Mann W930/20.</t>
  </si>
  <si>
    <t xml:space="preserve">Масло по цене 1172 р. за 4 литра - его залито 3 л на 880 р.
Фильтр - 369 р. (Автопитер)
</t>
  </si>
  <si>
    <t>Машина сдана в трэйд ин.</t>
  </si>
  <si>
    <t>Итого, рублей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</si>
</sst>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1"/>
      <color indexed="8"/>
      <name val="Calibri"/>
      <family val="2"/>
      <charset val="204"/>
    </font>
    <font>
      <sz val="12.65"/>
      <color indexed="8"/>
      <name val="Calibri"/>
      <family val="2"/>
      <charset val="204"/>
    </font>
    <font>
      <b/>
      <sz val="11"/>
      <color indexed="8"/>
      <name val="Calibri"/>
      <family val="2"/>
      <charset val="204"/>
    </font>
    <font>
      <b/>
      <sz val="11"/>
      <color theme="1"/>
      <name val="Calibri"/>
      <family val="2"/>
      <charset val="204"/>
      <scheme val="minor"/>
    </font>
    <font>
      <sz val="11"/>
      <color rgb="FFFF0000"/>
      <name val="Calibri"/>
      <family val="2"/>
      <charset val="204"/>
      <scheme val="minor"/>
    </font>
    <font>
      <sz val="11"/>
      <color theme="1"/>
      <name val="Calibri"/>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14" fontId="0" fillId="0" borderId="1" xfId="0" applyNumberFormat="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4"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
  <sheetViews>
    <sheetView tabSelected="1" zoomScale="115" zoomScaleNormal="115" workbookViewId="0">
      <pane ySplit="1" topLeftCell="A79" activePane="bottomLeft" state="frozen"/>
      <selection pane="bottomLeft" activeCell="E86" sqref="E86"/>
    </sheetView>
  </sheetViews>
  <sheetFormatPr defaultColWidth="9.140625" defaultRowHeight="15" x14ac:dyDescent="0.25"/>
  <cols>
    <col min="1" max="1" width="9.140625" style="1"/>
    <col min="2" max="2" width="12.42578125" style="1" customWidth="1"/>
    <col min="3" max="3" width="12.28515625" style="1" customWidth="1"/>
    <col min="4" max="4" width="94.5703125" style="9" customWidth="1"/>
    <col min="5" max="5" width="54.5703125" style="9" customWidth="1"/>
    <col min="6" max="16384" width="9.140625" style="1"/>
  </cols>
  <sheetData>
    <row r="1" spans="1:6" x14ac:dyDescent="0.25">
      <c r="A1" s="6" t="s">
        <v>0</v>
      </c>
      <c r="B1" s="6" t="s">
        <v>1</v>
      </c>
      <c r="C1" s="6" t="s">
        <v>3</v>
      </c>
      <c r="D1" s="6" t="s">
        <v>2</v>
      </c>
      <c r="E1" s="6" t="s">
        <v>4</v>
      </c>
    </row>
    <row r="2" spans="1:6" ht="90" x14ac:dyDescent="0.25">
      <c r="A2" s="2">
        <v>1</v>
      </c>
      <c r="B2" s="3">
        <v>41615</v>
      </c>
      <c r="C2" s="2">
        <v>22200</v>
      </c>
      <c r="D2" s="4" t="s">
        <v>6</v>
      </c>
      <c r="E2" s="4" t="s">
        <v>8</v>
      </c>
    </row>
    <row r="3" spans="1:6" ht="75" x14ac:dyDescent="0.25">
      <c r="A3" s="2">
        <v>2</v>
      </c>
      <c r="B3" s="3">
        <v>41616</v>
      </c>
      <c r="C3" s="2">
        <v>22250</v>
      </c>
      <c r="D3" s="4" t="s">
        <v>7</v>
      </c>
      <c r="E3" s="4" t="s">
        <v>5</v>
      </c>
    </row>
    <row r="4" spans="1:6" ht="90" x14ac:dyDescent="0.25">
      <c r="A4" s="2">
        <v>3</v>
      </c>
      <c r="B4" s="3">
        <v>41644</v>
      </c>
      <c r="C4" s="2">
        <v>22500</v>
      </c>
      <c r="D4" s="4" t="s">
        <v>9</v>
      </c>
      <c r="E4" s="4" t="s">
        <v>13</v>
      </c>
    </row>
    <row r="5" spans="1:6" ht="90" x14ac:dyDescent="0.25">
      <c r="A5" s="2">
        <v>4</v>
      </c>
      <c r="B5" s="3">
        <v>41778</v>
      </c>
      <c r="C5" s="2">
        <v>24600</v>
      </c>
      <c r="D5" s="4" t="s">
        <v>10</v>
      </c>
      <c r="E5" s="4"/>
    </row>
    <row r="6" spans="1:6" ht="120" x14ac:dyDescent="0.25">
      <c r="A6" s="2">
        <v>5</v>
      </c>
      <c r="B6" s="3">
        <v>41779</v>
      </c>
      <c r="C6" s="2">
        <v>24600</v>
      </c>
      <c r="D6" s="4" t="s">
        <v>11</v>
      </c>
      <c r="E6" s="4" t="s">
        <v>12</v>
      </c>
    </row>
    <row r="7" spans="1:6" ht="45" x14ac:dyDescent="0.25">
      <c r="A7" s="2">
        <v>6</v>
      </c>
      <c r="B7" s="3">
        <v>41866</v>
      </c>
      <c r="C7" s="2">
        <v>26000</v>
      </c>
      <c r="D7" s="4" t="s">
        <v>61</v>
      </c>
      <c r="E7" s="4"/>
    </row>
    <row r="8" spans="1:6" ht="45" x14ac:dyDescent="0.25">
      <c r="A8" s="2">
        <v>7</v>
      </c>
      <c r="B8" s="3">
        <v>41873</v>
      </c>
      <c r="C8" s="2">
        <v>26200</v>
      </c>
      <c r="D8" s="4" t="s">
        <v>21</v>
      </c>
      <c r="E8" s="4" t="s">
        <v>20</v>
      </c>
      <c r="F8" s="1">
        <v>100</v>
      </c>
    </row>
    <row r="9" spans="1:6" x14ac:dyDescent="0.25">
      <c r="A9" s="2">
        <v>8</v>
      </c>
      <c r="B9" s="3">
        <v>41873</v>
      </c>
      <c r="C9" s="2">
        <v>26200</v>
      </c>
      <c r="D9" s="4" t="s">
        <v>14</v>
      </c>
      <c r="E9" s="4" t="s">
        <v>15</v>
      </c>
      <c r="F9" s="1">
        <v>56</v>
      </c>
    </row>
    <row r="10" spans="1:6" x14ac:dyDescent="0.25">
      <c r="A10" s="2">
        <v>9</v>
      </c>
      <c r="B10" s="3">
        <v>41874</v>
      </c>
      <c r="C10" s="2">
        <v>26250</v>
      </c>
      <c r="D10" s="4" t="s">
        <v>16</v>
      </c>
      <c r="E10" s="4" t="s">
        <v>17</v>
      </c>
    </row>
    <row r="11" spans="1:6" ht="60" x14ac:dyDescent="0.25">
      <c r="A11" s="2">
        <v>10</v>
      </c>
      <c r="B11" s="3">
        <v>41880</v>
      </c>
      <c r="C11" s="2">
        <v>26800</v>
      </c>
      <c r="D11" s="4" t="s">
        <v>18</v>
      </c>
      <c r="E11" s="4" t="s">
        <v>19</v>
      </c>
      <c r="F11" s="1">
        <v>2290</v>
      </c>
    </row>
    <row r="12" spans="1:6" ht="75" x14ac:dyDescent="0.25">
      <c r="A12" s="2">
        <v>11</v>
      </c>
      <c r="B12" s="3">
        <v>42125</v>
      </c>
      <c r="C12" s="2">
        <v>30715</v>
      </c>
      <c r="D12" s="4" t="s">
        <v>22</v>
      </c>
      <c r="E12" s="4"/>
    </row>
    <row r="13" spans="1:6" ht="75" x14ac:dyDescent="0.25">
      <c r="A13" s="2">
        <v>12</v>
      </c>
      <c r="B13" s="3">
        <v>42213</v>
      </c>
      <c r="C13" s="2">
        <v>33000</v>
      </c>
      <c r="D13" s="4" t="s">
        <v>38</v>
      </c>
      <c r="E13" s="4" t="s">
        <v>29</v>
      </c>
      <c r="F13" s="1">
        <v>1997</v>
      </c>
    </row>
    <row r="14" spans="1:6" ht="16.5" customHeight="1" x14ac:dyDescent="0.25">
      <c r="A14" s="2">
        <v>13</v>
      </c>
      <c r="B14" s="3">
        <v>42230</v>
      </c>
      <c r="C14" s="2">
        <v>36000</v>
      </c>
      <c r="D14" s="7" t="s">
        <v>24</v>
      </c>
      <c r="E14" s="4" t="s">
        <v>25</v>
      </c>
    </row>
    <row r="15" spans="1:6" x14ac:dyDescent="0.25">
      <c r="A15" s="2">
        <v>14</v>
      </c>
      <c r="B15" s="3">
        <v>42276</v>
      </c>
      <c r="C15" s="2">
        <v>39200</v>
      </c>
      <c r="D15" s="4" t="s">
        <v>23</v>
      </c>
      <c r="E15" s="4" t="s">
        <v>26</v>
      </c>
      <c r="F15" s="1">
        <v>175</v>
      </c>
    </row>
    <row r="16" spans="1:6" ht="126.75" customHeight="1" x14ac:dyDescent="0.25">
      <c r="A16" s="2">
        <v>15</v>
      </c>
      <c r="B16" s="3">
        <v>42313</v>
      </c>
      <c r="C16" s="2">
        <v>39820</v>
      </c>
      <c r="D16" s="4" t="s">
        <v>139</v>
      </c>
      <c r="E16" s="4" t="s">
        <v>32</v>
      </c>
      <c r="F16" s="1">
        <v>2150</v>
      </c>
    </row>
    <row r="17" spans="1:6" ht="84.75" customHeight="1" x14ac:dyDescent="0.25">
      <c r="A17" s="2">
        <v>16</v>
      </c>
      <c r="B17" s="3">
        <v>42321</v>
      </c>
      <c r="C17" s="2">
        <v>39870</v>
      </c>
      <c r="D17" s="4" t="s">
        <v>31</v>
      </c>
      <c r="E17" s="4"/>
    </row>
    <row r="18" spans="1:6" ht="37.5" customHeight="1" x14ac:dyDescent="0.25">
      <c r="A18" s="2">
        <v>17</v>
      </c>
      <c r="B18" s="3">
        <v>42322</v>
      </c>
      <c r="C18" s="2">
        <v>39870</v>
      </c>
      <c r="D18" s="4" t="s">
        <v>33</v>
      </c>
      <c r="E18" s="4"/>
    </row>
    <row r="19" spans="1:6" ht="90" customHeight="1" x14ac:dyDescent="0.25">
      <c r="A19" s="2">
        <v>18</v>
      </c>
      <c r="B19" s="3">
        <v>42323</v>
      </c>
      <c r="C19" s="2">
        <v>39870</v>
      </c>
      <c r="D19" s="4" t="s">
        <v>34</v>
      </c>
      <c r="E19" s="4"/>
    </row>
    <row r="20" spans="1:6" ht="90" customHeight="1" x14ac:dyDescent="0.25">
      <c r="A20" s="2">
        <v>19</v>
      </c>
      <c r="B20" s="3">
        <v>42324</v>
      </c>
      <c r="C20" s="2">
        <v>39870</v>
      </c>
      <c r="D20" s="4" t="s">
        <v>35</v>
      </c>
      <c r="E20" s="4" t="s">
        <v>36</v>
      </c>
      <c r="F20" s="1">
        <v>170</v>
      </c>
    </row>
    <row r="21" spans="1:6" ht="45" x14ac:dyDescent="0.25">
      <c r="A21" s="2">
        <v>20</v>
      </c>
      <c r="B21" s="8">
        <v>42332</v>
      </c>
      <c r="C21" s="5">
        <v>40000</v>
      </c>
      <c r="D21" s="4" t="s">
        <v>27</v>
      </c>
      <c r="E21" s="4" t="s">
        <v>28</v>
      </c>
      <c r="F21" s="1">
        <v>61</v>
      </c>
    </row>
    <row r="22" spans="1:6" x14ac:dyDescent="0.25">
      <c r="A22" s="2">
        <v>21</v>
      </c>
      <c r="B22" s="8">
        <v>42374</v>
      </c>
      <c r="C22" s="5">
        <v>40550</v>
      </c>
      <c r="D22" s="4" t="s">
        <v>37</v>
      </c>
      <c r="E22" s="4"/>
    </row>
    <row r="23" spans="1:6" ht="45" x14ac:dyDescent="0.25">
      <c r="A23" s="2">
        <v>22</v>
      </c>
      <c r="B23" s="8">
        <v>42456</v>
      </c>
      <c r="C23" s="5">
        <v>42370</v>
      </c>
      <c r="D23" s="4" t="s">
        <v>44</v>
      </c>
      <c r="E23" s="4" t="s">
        <v>30</v>
      </c>
      <c r="F23" s="1">
        <v>200</v>
      </c>
    </row>
    <row r="24" spans="1:6" x14ac:dyDescent="0.25">
      <c r="A24" s="2">
        <v>23</v>
      </c>
      <c r="B24" s="8"/>
      <c r="C24" s="5">
        <v>42400</v>
      </c>
      <c r="D24" s="4" t="s">
        <v>46</v>
      </c>
      <c r="E24" s="4" t="s">
        <v>47</v>
      </c>
      <c r="F24" s="1">
        <v>650</v>
      </c>
    </row>
    <row r="25" spans="1:6" ht="105" x14ac:dyDescent="0.25">
      <c r="A25" s="2">
        <v>23</v>
      </c>
      <c r="B25" s="8">
        <v>42472</v>
      </c>
      <c r="C25" s="5">
        <v>42500</v>
      </c>
      <c r="D25" s="4" t="s">
        <v>39</v>
      </c>
      <c r="E25" s="4" t="s">
        <v>45</v>
      </c>
      <c r="F25" s="1">
        <f>990+185+380+216</f>
        <v>1771</v>
      </c>
    </row>
    <row r="26" spans="1:6" ht="30" x14ac:dyDescent="0.25">
      <c r="A26" s="2">
        <v>24</v>
      </c>
      <c r="B26" s="8">
        <v>42515</v>
      </c>
      <c r="C26" s="5">
        <v>44100</v>
      </c>
      <c r="D26" s="4" t="s">
        <v>41</v>
      </c>
      <c r="E26" s="4" t="s">
        <v>40</v>
      </c>
      <c r="F26" s="1">
        <v>72</v>
      </c>
    </row>
    <row r="27" spans="1:6" ht="30" x14ac:dyDescent="0.25">
      <c r="A27" s="2">
        <v>25</v>
      </c>
      <c r="B27" s="8">
        <v>42515</v>
      </c>
      <c r="C27" s="5"/>
      <c r="D27" s="4" t="s">
        <v>42</v>
      </c>
      <c r="E27" s="4"/>
      <c r="F27" s="1">
        <v>2173</v>
      </c>
    </row>
    <row r="28" spans="1:6" ht="60" x14ac:dyDescent="0.25">
      <c r="A28" s="2">
        <v>26</v>
      </c>
      <c r="B28" s="8">
        <v>42542</v>
      </c>
      <c r="C28" s="5"/>
      <c r="D28" s="4" t="s">
        <v>43</v>
      </c>
      <c r="E28" s="4"/>
    </row>
    <row r="29" spans="1:6" ht="105" x14ac:dyDescent="0.25">
      <c r="A29" s="2">
        <v>27</v>
      </c>
      <c r="B29" s="8">
        <v>42590</v>
      </c>
      <c r="C29" s="5">
        <v>46800</v>
      </c>
      <c r="D29" s="4" t="s">
        <v>48</v>
      </c>
      <c r="E29" s="4" t="s">
        <v>49</v>
      </c>
      <c r="F29" s="1">
        <f>360+125+1137*0.07</f>
        <v>564.59</v>
      </c>
    </row>
    <row r="30" spans="1:6" ht="270" x14ac:dyDescent="0.25">
      <c r="A30" s="2">
        <v>28</v>
      </c>
      <c r="B30" s="8">
        <v>42612</v>
      </c>
      <c r="C30" s="5">
        <v>47400</v>
      </c>
      <c r="D30" s="4" t="s">
        <v>76</v>
      </c>
      <c r="E30" s="4" t="s">
        <v>50</v>
      </c>
      <c r="F30" s="1">
        <v>288</v>
      </c>
    </row>
    <row r="31" spans="1:6" ht="105" x14ac:dyDescent="0.25">
      <c r="A31" s="2">
        <v>29</v>
      </c>
      <c r="B31" s="8">
        <v>42628</v>
      </c>
      <c r="C31" s="5">
        <v>47800</v>
      </c>
      <c r="D31" s="4" t="s">
        <v>53</v>
      </c>
      <c r="E31" s="4" t="s">
        <v>51</v>
      </c>
      <c r="F31" s="1">
        <v>1754</v>
      </c>
    </row>
    <row r="32" spans="1:6" x14ac:dyDescent="0.25">
      <c r="A32" s="2">
        <v>30</v>
      </c>
      <c r="B32" s="8">
        <v>42655</v>
      </c>
      <c r="C32" s="5">
        <v>48517</v>
      </c>
      <c r="D32" s="4" t="s">
        <v>52</v>
      </c>
      <c r="E32" s="4"/>
      <c r="F32" s="1">
        <v>75</v>
      </c>
    </row>
    <row r="33" spans="1:6" ht="60" x14ac:dyDescent="0.25">
      <c r="A33" s="2">
        <v>31</v>
      </c>
      <c r="B33" s="8">
        <v>42677</v>
      </c>
      <c r="C33" s="5">
        <v>48930</v>
      </c>
      <c r="D33" s="4" t="s">
        <v>55</v>
      </c>
      <c r="E33" s="4" t="s">
        <v>54</v>
      </c>
      <c r="F33" s="1">
        <v>2214</v>
      </c>
    </row>
    <row r="34" spans="1:6" ht="30" x14ac:dyDescent="0.25">
      <c r="A34" s="2">
        <v>32</v>
      </c>
      <c r="B34" s="8">
        <v>42678</v>
      </c>
      <c r="C34" s="5">
        <v>49055</v>
      </c>
      <c r="D34" s="4" t="s">
        <v>56</v>
      </c>
      <c r="E34" s="4" t="s">
        <v>57</v>
      </c>
      <c r="F34" s="1">
        <v>20</v>
      </c>
    </row>
    <row r="35" spans="1:6" ht="45" x14ac:dyDescent="0.25">
      <c r="A35" s="2">
        <v>33</v>
      </c>
      <c r="B35" s="8">
        <v>42740</v>
      </c>
      <c r="C35" s="5">
        <v>50150</v>
      </c>
      <c r="D35" s="4" t="s">
        <v>58</v>
      </c>
      <c r="E35" s="4" t="s">
        <v>60</v>
      </c>
      <c r="F35" s="1">
        <v>1650</v>
      </c>
    </row>
    <row r="36" spans="1:6" x14ac:dyDescent="0.25">
      <c r="A36" s="2">
        <v>34</v>
      </c>
      <c r="B36" s="8">
        <v>42758</v>
      </c>
      <c r="C36" s="5">
        <v>50510</v>
      </c>
      <c r="D36" s="4" t="s">
        <v>59</v>
      </c>
      <c r="E36" s="4"/>
    </row>
    <row r="37" spans="1:6" ht="60" x14ac:dyDescent="0.25">
      <c r="A37" s="2">
        <v>35</v>
      </c>
      <c r="B37" s="8">
        <v>42767</v>
      </c>
      <c r="C37" s="5">
        <v>50665</v>
      </c>
      <c r="D37" s="4" t="s">
        <v>62</v>
      </c>
      <c r="E37" s="4" t="s">
        <v>68</v>
      </c>
      <c r="F37" s="1">
        <v>207</v>
      </c>
    </row>
    <row r="38" spans="1:6" ht="45" x14ac:dyDescent="0.25">
      <c r="A38" s="2">
        <v>36</v>
      </c>
      <c r="B38" s="8">
        <v>42771</v>
      </c>
      <c r="C38" s="5">
        <v>50825</v>
      </c>
      <c r="D38" s="4" t="s">
        <v>63</v>
      </c>
      <c r="E38" s="4"/>
    </row>
    <row r="39" spans="1:6" x14ac:dyDescent="0.25">
      <c r="A39" s="2">
        <v>37</v>
      </c>
      <c r="B39" s="8">
        <v>42772</v>
      </c>
      <c r="C39" s="5">
        <v>50830</v>
      </c>
      <c r="D39" s="4" t="s">
        <v>64</v>
      </c>
      <c r="E39" s="4"/>
    </row>
    <row r="40" spans="1:6" ht="135" x14ac:dyDescent="0.25">
      <c r="A40" s="2">
        <v>38</v>
      </c>
      <c r="B40" s="8">
        <v>42773</v>
      </c>
      <c r="C40" s="5">
        <v>50830</v>
      </c>
      <c r="D40" s="4" t="s">
        <v>65</v>
      </c>
      <c r="E40" s="4"/>
    </row>
    <row r="41" spans="1:6" ht="30" x14ac:dyDescent="0.25">
      <c r="A41" s="2">
        <v>39</v>
      </c>
      <c r="B41" s="8">
        <v>42778</v>
      </c>
      <c r="C41" s="5">
        <v>50950</v>
      </c>
      <c r="D41" s="4" t="s">
        <v>66</v>
      </c>
      <c r="E41" s="4" t="s">
        <v>67</v>
      </c>
      <c r="F41" s="1">
        <v>187</v>
      </c>
    </row>
    <row r="42" spans="1:6" ht="30" x14ac:dyDescent="0.25">
      <c r="A42" s="2">
        <v>40</v>
      </c>
      <c r="B42" s="8">
        <v>42795</v>
      </c>
      <c r="C42" s="5"/>
      <c r="D42" s="4" t="s">
        <v>70</v>
      </c>
      <c r="E42" s="4" t="s">
        <v>69</v>
      </c>
      <c r="F42" s="1">
        <v>3700</v>
      </c>
    </row>
    <row r="43" spans="1:6" ht="60" x14ac:dyDescent="0.25">
      <c r="A43" s="2">
        <v>41</v>
      </c>
      <c r="B43" s="8">
        <v>42800</v>
      </c>
      <c r="C43" s="5">
        <v>51250</v>
      </c>
      <c r="D43" s="4" t="s">
        <v>72</v>
      </c>
      <c r="E43" s="4"/>
    </row>
    <row r="44" spans="1:6" ht="60" x14ac:dyDescent="0.25">
      <c r="A44" s="5">
        <v>42</v>
      </c>
      <c r="B44" s="8">
        <v>42833</v>
      </c>
      <c r="C44" s="5">
        <v>52230</v>
      </c>
      <c r="D44" s="4" t="s">
        <v>71</v>
      </c>
      <c r="E44" s="4" t="s">
        <v>74</v>
      </c>
      <c r="F44" s="1">
        <v>240</v>
      </c>
    </row>
    <row r="45" spans="1:6" x14ac:dyDescent="0.25">
      <c r="A45" s="5">
        <v>43</v>
      </c>
      <c r="B45" s="8">
        <v>42833</v>
      </c>
      <c r="C45" s="5">
        <v>52230</v>
      </c>
      <c r="D45" s="4" t="s">
        <v>73</v>
      </c>
      <c r="E45" s="4"/>
    </row>
    <row r="46" spans="1:6" ht="105" x14ac:dyDescent="0.25">
      <c r="A46" s="5">
        <v>44</v>
      </c>
      <c r="B46" s="8">
        <v>42908</v>
      </c>
      <c r="C46" s="5">
        <v>54200</v>
      </c>
      <c r="D46" s="4" t="s">
        <v>75</v>
      </c>
      <c r="E46" s="4" t="s">
        <v>77</v>
      </c>
      <c r="F46" s="1">
        <v>1393.25</v>
      </c>
    </row>
    <row r="47" spans="1:6" ht="90" x14ac:dyDescent="0.25">
      <c r="A47" s="5">
        <v>45</v>
      </c>
      <c r="B47" s="8">
        <v>42887</v>
      </c>
      <c r="C47" s="5">
        <v>54770</v>
      </c>
      <c r="D47" s="4" t="s">
        <v>78</v>
      </c>
      <c r="E47" s="4" t="s">
        <v>79</v>
      </c>
      <c r="F47" s="1">
        <v>1375.6</v>
      </c>
    </row>
    <row r="48" spans="1:6" ht="111.6" customHeight="1" x14ac:dyDescent="0.25">
      <c r="A48" s="5">
        <v>46</v>
      </c>
      <c r="B48" s="8">
        <v>43008</v>
      </c>
      <c r="C48" s="5">
        <v>56730</v>
      </c>
      <c r="D48" s="4" t="s">
        <v>82</v>
      </c>
      <c r="E48" s="4" t="s">
        <v>83</v>
      </c>
      <c r="F48" s="1">
        <v>473</v>
      </c>
    </row>
    <row r="49" spans="1:6" ht="75" x14ac:dyDescent="0.25">
      <c r="A49" s="5">
        <v>47</v>
      </c>
      <c r="B49" s="8">
        <v>43009</v>
      </c>
      <c r="C49" s="5">
        <v>56730</v>
      </c>
      <c r="D49" s="4" t="s">
        <v>80</v>
      </c>
      <c r="E49" s="4" t="s">
        <v>81</v>
      </c>
    </row>
    <row r="50" spans="1:6" ht="135" x14ac:dyDescent="0.25">
      <c r="A50" s="5">
        <v>48</v>
      </c>
      <c r="B50" s="8">
        <v>43087</v>
      </c>
      <c r="C50" s="5">
        <v>59220</v>
      </c>
      <c r="D50" s="4" t="s">
        <v>85</v>
      </c>
      <c r="E50" s="4" t="s">
        <v>84</v>
      </c>
      <c r="F50" s="1">
        <v>184</v>
      </c>
    </row>
    <row r="51" spans="1:6" ht="30" x14ac:dyDescent="0.25">
      <c r="A51" s="5">
        <v>49</v>
      </c>
      <c r="B51" s="8">
        <v>43104</v>
      </c>
      <c r="C51" s="5">
        <v>60500</v>
      </c>
      <c r="D51" s="4" t="s">
        <v>86</v>
      </c>
      <c r="E51" s="4" t="s">
        <v>87</v>
      </c>
      <c r="F51" s="1">
        <v>530</v>
      </c>
    </row>
    <row r="52" spans="1:6" x14ac:dyDescent="0.25">
      <c r="A52" s="5">
        <v>50</v>
      </c>
      <c r="B52" s="8">
        <v>43108</v>
      </c>
      <c r="C52" s="5">
        <v>60600</v>
      </c>
      <c r="D52" s="4" t="s">
        <v>88</v>
      </c>
      <c r="E52" s="4" t="s">
        <v>89</v>
      </c>
      <c r="F52" s="1">
        <v>225</v>
      </c>
    </row>
    <row r="53" spans="1:6" ht="45" x14ac:dyDescent="0.25">
      <c r="A53" s="5">
        <v>51</v>
      </c>
      <c r="B53" s="8">
        <v>43140</v>
      </c>
      <c r="C53" s="5">
        <v>61100</v>
      </c>
      <c r="D53" s="4" t="s">
        <v>102</v>
      </c>
      <c r="E53" s="4" t="s">
        <v>90</v>
      </c>
      <c r="F53" s="1">
        <v>201</v>
      </c>
    </row>
    <row r="54" spans="1:6" ht="75" x14ac:dyDescent="0.25">
      <c r="A54" s="5">
        <v>52</v>
      </c>
      <c r="B54" s="8">
        <v>43149</v>
      </c>
      <c r="C54" s="5">
        <v>61400</v>
      </c>
      <c r="D54" s="4" t="s">
        <v>91</v>
      </c>
      <c r="E54" s="4"/>
    </row>
    <row r="55" spans="1:6" ht="75" x14ac:dyDescent="0.25">
      <c r="A55" s="5">
        <v>53</v>
      </c>
      <c r="B55" s="8">
        <v>43183</v>
      </c>
      <c r="C55" s="5">
        <v>61990</v>
      </c>
      <c r="D55" s="4" t="s">
        <v>93</v>
      </c>
      <c r="E55" s="4" t="s">
        <v>92</v>
      </c>
      <c r="F55" s="1">
        <v>121</v>
      </c>
    </row>
    <row r="56" spans="1:6" x14ac:dyDescent="0.25">
      <c r="A56" s="5">
        <v>54</v>
      </c>
      <c r="B56" s="8">
        <v>43202</v>
      </c>
      <c r="C56" s="5">
        <v>63700</v>
      </c>
      <c r="D56" s="4" t="s">
        <v>94</v>
      </c>
      <c r="E56" s="4"/>
      <c r="F56" s="1">
        <v>592</v>
      </c>
    </row>
    <row r="57" spans="1:6" x14ac:dyDescent="0.25">
      <c r="A57" s="5">
        <v>55</v>
      </c>
      <c r="B57" s="8">
        <v>43206</v>
      </c>
      <c r="C57" s="5">
        <v>63770</v>
      </c>
      <c r="D57" s="4" t="s">
        <v>95</v>
      </c>
      <c r="E57" s="4"/>
      <c r="F57" s="1">
        <v>210</v>
      </c>
    </row>
    <row r="58" spans="1:6" ht="225" x14ac:dyDescent="0.25">
      <c r="A58" s="5">
        <v>56</v>
      </c>
      <c r="B58" s="8">
        <v>43273</v>
      </c>
      <c r="C58" s="5">
        <v>65000</v>
      </c>
      <c r="D58" s="4" t="s">
        <v>96</v>
      </c>
      <c r="E58" s="4" t="s">
        <v>97</v>
      </c>
      <c r="F58" s="1">
        <v>798</v>
      </c>
    </row>
    <row r="59" spans="1:6" x14ac:dyDescent="0.25">
      <c r="A59" s="5">
        <v>57</v>
      </c>
      <c r="B59" s="8">
        <v>43293</v>
      </c>
      <c r="C59" s="5">
        <v>66000</v>
      </c>
      <c r="D59" s="4" t="s">
        <v>98</v>
      </c>
      <c r="E59" s="4" t="s">
        <v>99</v>
      </c>
      <c r="F59" s="1">
        <v>115</v>
      </c>
    </row>
    <row r="60" spans="1:6" ht="90" x14ac:dyDescent="0.25">
      <c r="A60" s="5">
        <v>58</v>
      </c>
      <c r="B60" s="8">
        <v>43317</v>
      </c>
      <c r="C60" s="5">
        <v>66750</v>
      </c>
      <c r="D60" s="4" t="s">
        <v>101</v>
      </c>
      <c r="E60" s="4" t="s">
        <v>100</v>
      </c>
      <c r="F60" s="1">
        <v>1356</v>
      </c>
    </row>
    <row r="61" spans="1:6" ht="30" x14ac:dyDescent="0.25">
      <c r="A61" s="5">
        <v>59</v>
      </c>
      <c r="B61" s="8">
        <v>43392</v>
      </c>
      <c r="C61" s="5">
        <v>68330</v>
      </c>
      <c r="D61" s="4" t="s">
        <v>103</v>
      </c>
      <c r="E61" s="4" t="s">
        <v>104</v>
      </c>
      <c r="F61" s="1">
        <v>374</v>
      </c>
    </row>
    <row r="62" spans="1:6" ht="409.5" x14ac:dyDescent="0.25">
      <c r="A62" s="5">
        <v>60</v>
      </c>
      <c r="B62" s="8">
        <v>43422</v>
      </c>
      <c r="C62" s="5">
        <v>69050</v>
      </c>
      <c r="D62" s="4" t="s">
        <v>106</v>
      </c>
      <c r="E62" s="4" t="s">
        <v>105</v>
      </c>
      <c r="F62" s="1">
        <v>1225</v>
      </c>
    </row>
    <row r="63" spans="1:6" ht="30" x14ac:dyDescent="0.25">
      <c r="A63" s="5">
        <v>61</v>
      </c>
      <c r="B63" s="8">
        <v>43425</v>
      </c>
      <c r="C63" s="5">
        <v>69050</v>
      </c>
      <c r="D63" s="4" t="s">
        <v>112</v>
      </c>
      <c r="E63" s="4" t="s">
        <v>113</v>
      </c>
      <c r="F63" s="1">
        <v>127</v>
      </c>
    </row>
    <row r="64" spans="1:6" ht="45" x14ac:dyDescent="0.25">
      <c r="A64" s="5">
        <v>62</v>
      </c>
      <c r="B64" s="8">
        <v>43428</v>
      </c>
      <c r="C64" s="5">
        <v>69090</v>
      </c>
      <c r="D64" s="4" t="s">
        <v>107</v>
      </c>
      <c r="E64" s="4" t="s">
        <v>108</v>
      </c>
      <c r="F64" s="1">
        <v>91</v>
      </c>
    </row>
    <row r="65" spans="1:6" x14ac:dyDescent="0.25">
      <c r="A65" s="5">
        <v>63</v>
      </c>
      <c r="B65" s="8">
        <v>43465</v>
      </c>
      <c r="C65" s="5">
        <v>69750</v>
      </c>
      <c r="D65" s="4" t="s">
        <v>110</v>
      </c>
      <c r="E65" s="4" t="s">
        <v>111</v>
      </c>
      <c r="F65" s="1">
        <v>150</v>
      </c>
    </row>
    <row r="66" spans="1:6" x14ac:dyDescent="0.25">
      <c r="A66" s="5">
        <v>64</v>
      </c>
      <c r="B66" s="8">
        <v>43468</v>
      </c>
      <c r="C66" s="5">
        <v>69755</v>
      </c>
      <c r="D66" s="4" t="s">
        <v>109</v>
      </c>
      <c r="E66" s="4" t="s">
        <v>114</v>
      </c>
      <c r="F66" s="1">
        <v>19</v>
      </c>
    </row>
    <row r="67" spans="1:6" ht="75" x14ac:dyDescent="0.25">
      <c r="A67" s="5">
        <v>65</v>
      </c>
      <c r="B67" s="8">
        <v>43468</v>
      </c>
      <c r="C67" s="5">
        <v>69755</v>
      </c>
      <c r="D67" s="4" t="s">
        <v>115</v>
      </c>
      <c r="E67" s="4" t="s">
        <v>116</v>
      </c>
      <c r="F67" s="1">
        <v>70</v>
      </c>
    </row>
    <row r="68" spans="1:6" ht="30" x14ac:dyDescent="0.25">
      <c r="A68" s="5">
        <v>66</v>
      </c>
      <c r="B68" s="8">
        <v>43552</v>
      </c>
      <c r="C68" s="5">
        <v>72050</v>
      </c>
      <c r="D68" s="4" t="s">
        <v>117</v>
      </c>
      <c r="E68" s="4" t="s">
        <v>118</v>
      </c>
      <c r="F68" s="1">
        <v>210</v>
      </c>
    </row>
    <row r="69" spans="1:6" x14ac:dyDescent="0.25">
      <c r="A69" s="5">
        <v>67</v>
      </c>
      <c r="B69" s="8">
        <v>43584</v>
      </c>
      <c r="C69" s="5">
        <v>72600</v>
      </c>
      <c r="D69" s="4" t="s">
        <v>119</v>
      </c>
      <c r="E69" s="4"/>
    </row>
    <row r="70" spans="1:6" ht="30" x14ac:dyDescent="0.25">
      <c r="A70" s="5">
        <v>68</v>
      </c>
      <c r="B70" s="8">
        <v>43632</v>
      </c>
      <c r="C70" s="5">
        <v>73400</v>
      </c>
      <c r="D70" s="4" t="s">
        <v>120</v>
      </c>
      <c r="E70" s="4"/>
    </row>
    <row r="71" spans="1:6" ht="105" x14ac:dyDescent="0.25">
      <c r="A71" s="5">
        <v>69</v>
      </c>
      <c r="B71" s="8">
        <v>43637</v>
      </c>
      <c r="C71" s="5">
        <v>73500</v>
      </c>
      <c r="D71" s="4" t="s">
        <v>121</v>
      </c>
      <c r="E71" s="4" t="s">
        <v>124</v>
      </c>
      <c r="F71" s="1">
        <v>1848.5</v>
      </c>
    </row>
    <row r="72" spans="1:6" ht="30" x14ac:dyDescent="0.25">
      <c r="A72" s="5">
        <v>70</v>
      </c>
      <c r="B72" s="8">
        <v>43637</v>
      </c>
      <c r="C72" s="5">
        <v>73500</v>
      </c>
      <c r="D72" s="4" t="s">
        <v>122</v>
      </c>
      <c r="E72" s="4" t="s">
        <v>123</v>
      </c>
    </row>
    <row r="73" spans="1:6" ht="165" x14ac:dyDescent="0.25">
      <c r="A73" s="5">
        <v>71</v>
      </c>
      <c r="B73" s="8">
        <v>43653</v>
      </c>
      <c r="C73" s="5">
        <v>74100</v>
      </c>
      <c r="D73" s="4" t="s">
        <v>125</v>
      </c>
      <c r="E73" s="4" t="s">
        <v>126</v>
      </c>
      <c r="F73" s="1">
        <v>2790.6</v>
      </c>
    </row>
    <row r="74" spans="1:6" ht="60" x14ac:dyDescent="0.25">
      <c r="A74" s="5">
        <v>72</v>
      </c>
      <c r="B74" s="8">
        <v>43668</v>
      </c>
      <c r="C74" s="5">
        <v>74800</v>
      </c>
      <c r="D74" s="4" t="s">
        <v>127</v>
      </c>
      <c r="E74" s="4"/>
    </row>
    <row r="75" spans="1:6" ht="45" x14ac:dyDescent="0.25">
      <c r="A75" s="11">
        <v>73</v>
      </c>
      <c r="B75" s="12">
        <v>43678</v>
      </c>
      <c r="C75" s="13">
        <v>74850</v>
      </c>
      <c r="D75" s="10" t="s">
        <v>128</v>
      </c>
      <c r="E75" s="4"/>
    </row>
    <row r="76" spans="1:6" x14ac:dyDescent="0.25">
      <c r="A76" s="11">
        <v>74</v>
      </c>
      <c r="B76" s="12">
        <v>43681</v>
      </c>
      <c r="C76" s="13">
        <v>74900</v>
      </c>
      <c r="D76" s="10" t="s">
        <v>129</v>
      </c>
      <c r="E76" s="4"/>
    </row>
    <row r="77" spans="1:6" x14ac:dyDescent="0.25">
      <c r="A77" s="11">
        <v>75</v>
      </c>
      <c r="B77" s="12">
        <v>43683</v>
      </c>
      <c r="C77" s="11">
        <v>74960</v>
      </c>
      <c r="D77" s="10" t="s">
        <v>95</v>
      </c>
      <c r="E77" s="4"/>
    </row>
    <row r="78" spans="1:6" ht="75" x14ac:dyDescent="0.25">
      <c r="A78" s="5">
        <v>76</v>
      </c>
      <c r="B78" s="12">
        <v>43688</v>
      </c>
      <c r="C78" s="5">
        <v>74980</v>
      </c>
      <c r="D78" s="10" t="s">
        <v>130</v>
      </c>
      <c r="E78" s="4" t="s">
        <v>134</v>
      </c>
      <c r="F78" s="1">
        <v>3361</v>
      </c>
    </row>
    <row r="79" spans="1:6" ht="30" x14ac:dyDescent="0.25">
      <c r="A79" s="5">
        <v>77</v>
      </c>
      <c r="B79" s="12">
        <v>43694</v>
      </c>
      <c r="C79" s="5">
        <v>75020</v>
      </c>
      <c r="D79" s="4" t="s">
        <v>131</v>
      </c>
      <c r="E79" s="4" t="s">
        <v>132</v>
      </c>
      <c r="F79" s="1">
        <v>377</v>
      </c>
    </row>
    <row r="80" spans="1:6" ht="60" x14ac:dyDescent="0.25">
      <c r="A80" s="11">
        <v>78</v>
      </c>
      <c r="B80" s="12">
        <v>43737</v>
      </c>
      <c r="C80" s="11">
        <v>75840</v>
      </c>
      <c r="D80" s="10" t="s">
        <v>133</v>
      </c>
      <c r="E80" s="4"/>
    </row>
    <row r="81" spans="1:6" x14ac:dyDescent="0.25">
      <c r="A81" s="5">
        <v>79</v>
      </c>
      <c r="B81" s="12">
        <v>43744</v>
      </c>
      <c r="C81" s="5"/>
      <c r="D81" s="10" t="s">
        <v>95</v>
      </c>
      <c r="E81" s="4"/>
    </row>
    <row r="82" spans="1:6" x14ac:dyDescent="0.25">
      <c r="A82" s="5">
        <v>80</v>
      </c>
      <c r="B82" s="12">
        <v>43897</v>
      </c>
      <c r="C82" s="5">
        <v>79900</v>
      </c>
      <c r="D82" s="4" t="s">
        <v>135</v>
      </c>
      <c r="E82" s="4" t="s">
        <v>136</v>
      </c>
      <c r="F82" s="1">
        <v>358</v>
      </c>
    </row>
    <row r="83" spans="1:6" x14ac:dyDescent="0.25">
      <c r="A83" s="5">
        <v>81</v>
      </c>
      <c r="B83" s="12">
        <v>43935</v>
      </c>
      <c r="C83" s="5">
        <v>80200</v>
      </c>
      <c r="D83" s="4" t="s">
        <v>137</v>
      </c>
      <c r="E83" s="4" t="s">
        <v>138</v>
      </c>
      <c r="F83" s="1">
        <v>625</v>
      </c>
    </row>
    <row r="84" spans="1:6" ht="60" x14ac:dyDescent="0.25">
      <c r="A84" s="5">
        <v>82</v>
      </c>
      <c r="B84" s="12">
        <v>43935</v>
      </c>
      <c r="C84" s="11">
        <v>80200</v>
      </c>
      <c r="D84" s="4" t="s">
        <v>140</v>
      </c>
      <c r="E84" s="10" t="s">
        <v>141</v>
      </c>
      <c r="F84" s="1">
        <v>1249</v>
      </c>
    </row>
    <row r="85" spans="1:6" x14ac:dyDescent="0.25">
      <c r="A85" s="5">
        <v>83</v>
      </c>
      <c r="B85" s="12">
        <v>43936</v>
      </c>
      <c r="C85" s="5">
        <v>80500</v>
      </c>
      <c r="D85" s="4" t="s">
        <v>142</v>
      </c>
      <c r="E85" s="4"/>
    </row>
    <row r="86" spans="1:6" x14ac:dyDescent="0.25">
      <c r="A86" s="5"/>
      <c r="B86" s="5"/>
      <c r="C86" s="5"/>
      <c r="D86" s="4"/>
      <c r="E86" s="14" t="s">
        <v>143</v>
      </c>
      <c r="F86" s="1">
        <f>SUM(F2:F84)</f>
        <v>43213.54</v>
      </c>
    </row>
    <row r="87" spans="1:6" x14ac:dyDescent="0.25">
      <c r="A87" s="5"/>
      <c r="B87" s="5"/>
      <c r="C87" s="5"/>
      <c r="D87" s="4"/>
      <c r="E87" s="4"/>
    </row>
    <row r="88" spans="1:6" x14ac:dyDescent="0.25">
      <c r="A88" s="5"/>
      <c r="B88" s="5"/>
      <c r="C88" s="5"/>
      <c r="D88" s="4"/>
      <c r="E88" s="4"/>
    </row>
    <row r="89" spans="1:6" x14ac:dyDescent="0.25">
      <c r="A89" s="5"/>
      <c r="B89" s="5"/>
      <c r="C89" s="5"/>
      <c r="D89" s="4"/>
      <c r="E89" s="4"/>
    </row>
    <row r="90" spans="1:6" x14ac:dyDescent="0.25">
      <c r="A90" s="5"/>
      <c r="B90" s="5"/>
      <c r="C90" s="5"/>
      <c r="D90" s="4"/>
      <c r="E90" s="4"/>
    </row>
    <row r="91" spans="1:6" x14ac:dyDescent="0.25">
      <c r="A91" s="5"/>
      <c r="B91" s="5"/>
      <c r="C91" s="5"/>
      <c r="D91" s="4"/>
      <c r="E91" s="4"/>
    </row>
    <row r="92" spans="1:6" x14ac:dyDescent="0.25">
      <c r="A92" s="5"/>
      <c r="B92" s="5"/>
      <c r="C92" s="5"/>
      <c r="D92" s="4"/>
      <c r="E92" s="4"/>
    </row>
    <row r="93" spans="1:6" x14ac:dyDescent="0.25">
      <c r="A93" s="5"/>
      <c r="B93" s="5"/>
      <c r="C93" s="5"/>
      <c r="D93" s="4"/>
      <c r="E93" s="4"/>
    </row>
    <row r="94" spans="1:6" x14ac:dyDescent="0.25">
      <c r="A94" s="5"/>
      <c r="B94" s="5"/>
      <c r="C94" s="5"/>
      <c r="D94" s="4"/>
      <c r="E94" s="4"/>
    </row>
    <row r="95" spans="1:6" x14ac:dyDescent="0.25">
      <c r="A95" s="5"/>
      <c r="B95" s="5"/>
      <c r="C95" s="5"/>
      <c r="D95" s="4"/>
      <c r="E95" s="4"/>
    </row>
    <row r="96" spans="1:6" x14ac:dyDescent="0.25">
      <c r="A96" s="5"/>
      <c r="B96" s="5"/>
      <c r="C96" s="5"/>
      <c r="D96" s="4"/>
      <c r="E96" s="4"/>
    </row>
    <row r="97" spans="1:5" x14ac:dyDescent="0.25">
      <c r="A97" s="5"/>
      <c r="B97" s="5"/>
      <c r="C97" s="5"/>
      <c r="D97" s="4"/>
      <c r="E97" s="4"/>
    </row>
    <row r="98" spans="1:5" x14ac:dyDescent="0.25">
      <c r="A98" s="5"/>
      <c r="B98" s="5"/>
      <c r="C98" s="5"/>
      <c r="D98" s="4"/>
      <c r="E98" s="4"/>
    </row>
    <row r="99" spans="1:5" x14ac:dyDescent="0.25">
      <c r="A99" s="5"/>
      <c r="B99" s="5"/>
      <c r="C99" s="5"/>
      <c r="D99" s="4"/>
      <c r="E99" s="4"/>
    </row>
    <row r="100" spans="1:5" x14ac:dyDescent="0.25">
      <c r="A100" s="5"/>
      <c r="B100" s="5"/>
      <c r="C100" s="5"/>
      <c r="D100" s="4"/>
      <c r="E100" s="4"/>
    </row>
    <row r="101" spans="1:5" x14ac:dyDescent="0.25">
      <c r="A101" s="5"/>
      <c r="B101" s="5"/>
      <c r="C101" s="5"/>
      <c r="D101" s="4"/>
      <c r="E101" s="4"/>
    </row>
    <row r="102" spans="1:5" x14ac:dyDescent="0.25">
      <c r="A102" s="5"/>
      <c r="B102" s="5"/>
      <c r="C102" s="5"/>
      <c r="D102" s="4"/>
      <c r="E102" s="4"/>
    </row>
    <row r="103" spans="1:5" x14ac:dyDescent="0.25">
      <c r="A103" s="5"/>
      <c r="B103" s="5"/>
      <c r="C103" s="5"/>
      <c r="D103" s="4"/>
      <c r="E103" s="4"/>
    </row>
    <row r="104" spans="1:5" x14ac:dyDescent="0.25">
      <c r="A104" s="5"/>
      <c r="B104" s="5"/>
      <c r="C104" s="5"/>
      <c r="D104" s="4"/>
      <c r="E104" s="4"/>
    </row>
    <row r="105" spans="1:5" x14ac:dyDescent="0.25">
      <c r="A105" s="5"/>
      <c r="B105" s="5"/>
      <c r="C105" s="5"/>
      <c r="D105" s="4"/>
      <c r="E105" s="4"/>
    </row>
    <row r="106" spans="1:5" x14ac:dyDescent="0.25">
      <c r="A106" s="5"/>
      <c r="B106" s="5"/>
      <c r="C106" s="5"/>
      <c r="D106" s="4"/>
      <c r="E106" s="4"/>
    </row>
    <row r="107" spans="1:5" x14ac:dyDescent="0.25">
      <c r="A107" s="5"/>
      <c r="B107" s="5"/>
      <c r="C107" s="5"/>
      <c r="D107" s="4"/>
      <c r="E107" s="4"/>
    </row>
    <row r="108" spans="1:5" x14ac:dyDescent="0.25">
      <c r="A108" s="5"/>
      <c r="B108" s="5"/>
      <c r="C108" s="5"/>
      <c r="D108" s="4"/>
      <c r="E108" s="4"/>
    </row>
    <row r="109" spans="1:5" x14ac:dyDescent="0.25">
      <c r="A109" s="5"/>
      <c r="B109" s="5"/>
      <c r="C109" s="5"/>
      <c r="D109" s="4"/>
      <c r="E109" s="4"/>
    </row>
    <row r="110" spans="1:5" x14ac:dyDescent="0.25">
      <c r="A110" s="5"/>
      <c r="B110" s="5"/>
      <c r="C110" s="5"/>
      <c r="D110" s="4"/>
      <c r="E110" s="4"/>
    </row>
    <row r="111" spans="1:5" x14ac:dyDescent="0.25">
      <c r="A111" s="5"/>
      <c r="B111" s="5"/>
      <c r="C111" s="5"/>
      <c r="D111" s="4"/>
      <c r="E111" s="4"/>
    </row>
    <row r="112" spans="1:5" x14ac:dyDescent="0.25">
      <c r="A112" s="5"/>
      <c r="B112" s="5"/>
      <c r="C112" s="5"/>
      <c r="D112" s="4"/>
      <c r="E112" s="4"/>
    </row>
    <row r="113" spans="1:5" x14ac:dyDescent="0.25">
      <c r="A113" s="5"/>
      <c r="B113" s="5"/>
      <c r="C113" s="5"/>
      <c r="D113" s="4"/>
      <c r="E113" s="4"/>
    </row>
    <row r="114" spans="1:5" x14ac:dyDescent="0.25">
      <c r="A114" s="5"/>
      <c r="B114" s="5"/>
      <c r="C114" s="5"/>
      <c r="D114" s="4"/>
      <c r="E114" s="4"/>
    </row>
    <row r="115" spans="1:5" x14ac:dyDescent="0.25">
      <c r="A115" s="5"/>
      <c r="B115" s="5"/>
      <c r="C115" s="5"/>
      <c r="D115" s="4"/>
      <c r="E115" s="4"/>
    </row>
    <row r="116" spans="1:5" x14ac:dyDescent="0.25">
      <c r="A116" s="5"/>
      <c r="B116" s="5"/>
      <c r="C116" s="5"/>
      <c r="D116" s="4"/>
      <c r="E116" s="4"/>
    </row>
    <row r="117" spans="1:5" x14ac:dyDescent="0.25">
      <c r="A117" s="5"/>
      <c r="B117" s="5"/>
      <c r="C117" s="5"/>
      <c r="D117" s="4"/>
      <c r="E117" s="4"/>
    </row>
    <row r="118" spans="1:5" x14ac:dyDescent="0.25">
      <c r="A118" s="5"/>
      <c r="B118" s="5"/>
      <c r="C118" s="5"/>
      <c r="D118" s="4"/>
      <c r="E118" s="4"/>
    </row>
    <row r="119" spans="1:5" x14ac:dyDescent="0.25">
      <c r="A119" s="5"/>
      <c r="B119" s="5"/>
      <c r="C119" s="5"/>
      <c r="D119" s="4"/>
      <c r="E119" s="4"/>
    </row>
    <row r="120" spans="1:5" x14ac:dyDescent="0.25">
      <c r="A120" s="5"/>
      <c r="B120" s="5"/>
      <c r="C120" s="5"/>
      <c r="D120" s="4"/>
      <c r="E120" s="4"/>
    </row>
    <row r="121" spans="1:5" x14ac:dyDescent="0.25">
      <c r="A121" s="5"/>
      <c r="B121" s="5"/>
      <c r="C121" s="5"/>
      <c r="D121" s="4"/>
      <c r="E121" s="4"/>
    </row>
    <row r="122" spans="1:5" x14ac:dyDescent="0.25">
      <c r="A122" s="5"/>
      <c r="B122" s="5"/>
      <c r="C122" s="5"/>
      <c r="D122" s="4"/>
      <c r="E122" s="4"/>
    </row>
    <row r="123" spans="1:5" x14ac:dyDescent="0.25">
      <c r="A123" s="5"/>
      <c r="B123" s="5"/>
      <c r="C123" s="5"/>
      <c r="D123" s="4"/>
      <c r="E123" s="4"/>
    </row>
    <row r="124" spans="1:5" x14ac:dyDescent="0.25">
      <c r="A124" s="5"/>
      <c r="B124" s="5"/>
      <c r="C124" s="5"/>
      <c r="D124" s="4"/>
      <c r="E124" s="4"/>
    </row>
    <row r="125" spans="1:5" x14ac:dyDescent="0.25">
      <c r="A125" s="5"/>
      <c r="B125" s="5"/>
      <c r="C125" s="5"/>
      <c r="D125" s="4"/>
      <c r="E125" s="4"/>
    </row>
    <row r="126" spans="1:5" x14ac:dyDescent="0.25">
      <c r="A126" s="5"/>
      <c r="B126" s="5"/>
      <c r="C126" s="5"/>
      <c r="D126" s="4"/>
      <c r="E126" s="4"/>
    </row>
    <row r="127" spans="1:5" x14ac:dyDescent="0.25">
      <c r="A127" s="5"/>
      <c r="B127" s="5"/>
      <c r="C127" s="5"/>
      <c r="D127" s="4"/>
      <c r="E127" s="4"/>
    </row>
    <row r="128" spans="1:5" x14ac:dyDescent="0.25">
      <c r="A128" s="5"/>
      <c r="B128" s="5"/>
      <c r="C128" s="5"/>
      <c r="D128" s="4"/>
      <c r="E128" s="4"/>
    </row>
    <row r="129" spans="1:5" x14ac:dyDescent="0.25">
      <c r="A129" s="5"/>
      <c r="B129" s="5"/>
      <c r="C129" s="5"/>
      <c r="D129" s="4"/>
      <c r="E129" s="4"/>
    </row>
    <row r="130" spans="1:5" x14ac:dyDescent="0.25">
      <c r="A130" s="5"/>
      <c r="B130" s="5"/>
      <c r="C130" s="5"/>
      <c r="D130" s="4"/>
      <c r="E130" s="4"/>
    </row>
    <row r="131" spans="1:5" x14ac:dyDescent="0.25">
      <c r="A131" s="5"/>
      <c r="B131" s="5"/>
      <c r="C131" s="5"/>
      <c r="D131" s="4"/>
      <c r="E131" s="4"/>
    </row>
    <row r="132" spans="1:5" x14ac:dyDescent="0.25">
      <c r="A132" s="5"/>
      <c r="B132" s="5"/>
      <c r="C132" s="5"/>
      <c r="D132" s="4"/>
      <c r="E132" s="4"/>
    </row>
    <row r="133" spans="1:5" x14ac:dyDescent="0.25">
      <c r="A133" s="5"/>
      <c r="B133" s="5"/>
      <c r="C133" s="5"/>
      <c r="D133" s="4"/>
      <c r="E133" s="4"/>
    </row>
    <row r="134" spans="1:5" x14ac:dyDescent="0.25">
      <c r="A134" s="5"/>
      <c r="B134" s="5"/>
      <c r="C134" s="5"/>
      <c r="D134" s="4"/>
      <c r="E134" s="4"/>
    </row>
    <row r="135" spans="1:5" x14ac:dyDescent="0.25">
      <c r="A135" s="5"/>
      <c r="B135" s="5"/>
      <c r="C135" s="5"/>
      <c r="D135" s="4"/>
      <c r="E135" s="4"/>
    </row>
    <row r="136" spans="1:5" x14ac:dyDescent="0.25">
      <c r="A136" s="5"/>
      <c r="B136" s="5"/>
      <c r="C136" s="5"/>
      <c r="D136" s="4"/>
      <c r="E136" s="4"/>
    </row>
    <row r="137" spans="1:5" x14ac:dyDescent="0.25">
      <c r="A137" s="5"/>
      <c r="B137" s="5"/>
      <c r="C137" s="5"/>
      <c r="D137" s="4"/>
      <c r="E137" s="4"/>
    </row>
    <row r="138" spans="1:5" x14ac:dyDescent="0.25">
      <c r="A138" s="5"/>
      <c r="B138" s="5"/>
      <c r="C138" s="5"/>
      <c r="D138" s="4"/>
      <c r="E138" s="4"/>
    </row>
    <row r="139" spans="1:5" x14ac:dyDescent="0.25">
      <c r="A139" s="5"/>
      <c r="B139" s="5"/>
      <c r="C139" s="5"/>
      <c r="D139" s="4"/>
      <c r="E139" s="4"/>
    </row>
    <row r="140" spans="1:5" x14ac:dyDescent="0.25">
      <c r="A140" s="5"/>
      <c r="B140" s="5"/>
      <c r="C140" s="5"/>
      <c r="D140" s="4"/>
      <c r="E140" s="4"/>
    </row>
    <row r="141" spans="1:5" x14ac:dyDescent="0.25">
      <c r="A141" s="5"/>
      <c r="B141" s="5"/>
      <c r="C141" s="5"/>
      <c r="D141" s="4"/>
      <c r="E141" s="4"/>
    </row>
    <row r="142" spans="1:5" x14ac:dyDescent="0.25">
      <c r="A142" s="5"/>
      <c r="B142" s="5"/>
      <c r="C142" s="5"/>
      <c r="D142" s="4"/>
      <c r="E142" s="4"/>
    </row>
    <row r="143" spans="1:5" x14ac:dyDescent="0.25">
      <c r="A143" s="5"/>
      <c r="B143" s="5"/>
      <c r="C143" s="5"/>
      <c r="D143" s="4"/>
      <c r="E143" s="4"/>
    </row>
    <row r="144" spans="1:5" x14ac:dyDescent="0.25">
      <c r="A144" s="5"/>
      <c r="B144" s="5"/>
      <c r="C144" s="5"/>
      <c r="D144" s="4"/>
      <c r="E144" s="4"/>
    </row>
    <row r="145" spans="1:5" x14ac:dyDescent="0.25">
      <c r="A145" s="5"/>
      <c r="B145" s="5"/>
      <c r="C145" s="5"/>
      <c r="D145" s="4"/>
      <c r="E145" s="4"/>
    </row>
    <row r="146" spans="1:5" x14ac:dyDescent="0.25">
      <c r="A146" s="5"/>
      <c r="B146" s="5"/>
      <c r="C146" s="5"/>
      <c r="D146" s="4"/>
      <c r="E146" s="4"/>
    </row>
    <row r="147" spans="1:5" x14ac:dyDescent="0.25">
      <c r="A147" s="5"/>
      <c r="B147" s="5"/>
      <c r="C147" s="5"/>
      <c r="D147" s="4"/>
      <c r="E147" s="4"/>
    </row>
    <row r="148" spans="1:5" x14ac:dyDescent="0.25">
      <c r="A148" s="5"/>
      <c r="B148" s="5"/>
      <c r="C148" s="5"/>
      <c r="D148" s="4"/>
      <c r="E148" s="4"/>
    </row>
    <row r="149" spans="1:5" x14ac:dyDescent="0.25">
      <c r="A149" s="5"/>
      <c r="B149" s="5"/>
      <c r="C149" s="5"/>
      <c r="D149" s="4"/>
      <c r="E149" s="4"/>
    </row>
    <row r="150" spans="1:5" x14ac:dyDescent="0.25">
      <c r="A150" s="5"/>
      <c r="B150" s="5"/>
      <c r="C150" s="5"/>
      <c r="D150" s="4"/>
      <c r="E150" s="4"/>
    </row>
    <row r="151" spans="1:5" x14ac:dyDescent="0.25">
      <c r="A151" s="5"/>
      <c r="B151" s="5"/>
      <c r="C151" s="5"/>
      <c r="D151" s="4"/>
      <c r="E151" s="4"/>
    </row>
    <row r="152" spans="1:5" x14ac:dyDescent="0.25">
      <c r="A152" s="5"/>
      <c r="B152" s="5"/>
      <c r="C152" s="5"/>
      <c r="D152" s="4"/>
      <c r="E152" s="4"/>
    </row>
    <row r="153" spans="1:5" x14ac:dyDescent="0.25">
      <c r="A153" s="5"/>
      <c r="B153" s="5"/>
      <c r="C153" s="5"/>
      <c r="D153" s="4"/>
      <c r="E153" s="4"/>
    </row>
    <row r="154" spans="1:5" x14ac:dyDescent="0.25">
      <c r="A154" s="5"/>
      <c r="B154" s="5"/>
      <c r="C154" s="5"/>
      <c r="D154" s="4"/>
      <c r="E154" s="4"/>
    </row>
    <row r="155" spans="1:5" x14ac:dyDescent="0.25">
      <c r="A155" s="5"/>
      <c r="B155" s="5"/>
      <c r="C155" s="5"/>
      <c r="D155" s="4"/>
      <c r="E155" s="4"/>
    </row>
    <row r="156" spans="1:5" x14ac:dyDescent="0.25">
      <c r="A156" s="5"/>
      <c r="B156" s="5"/>
      <c r="C156" s="5"/>
      <c r="D156" s="4"/>
      <c r="E156" s="4"/>
    </row>
    <row r="157" spans="1:5" x14ac:dyDescent="0.25">
      <c r="A157" s="5"/>
      <c r="B157" s="5"/>
      <c r="C157" s="5"/>
      <c r="D157" s="4"/>
      <c r="E157" s="4"/>
    </row>
    <row r="158" spans="1:5" x14ac:dyDescent="0.25">
      <c r="A158" s="5"/>
      <c r="B158" s="5"/>
      <c r="C158" s="5"/>
      <c r="D158" s="4"/>
      <c r="E158" s="4"/>
    </row>
    <row r="159" spans="1:5" x14ac:dyDescent="0.25">
      <c r="A159" s="5"/>
      <c r="B159" s="5"/>
      <c r="C159" s="5"/>
      <c r="D159" s="4"/>
      <c r="E159" s="4"/>
    </row>
    <row r="160" spans="1:5" x14ac:dyDescent="0.25">
      <c r="A160" s="5"/>
      <c r="B160" s="5"/>
      <c r="C160" s="5"/>
      <c r="D160" s="4"/>
      <c r="E160" s="4"/>
    </row>
    <row r="161" spans="1:5" x14ac:dyDescent="0.25">
      <c r="A161" s="5"/>
      <c r="B161" s="5"/>
      <c r="C161" s="5"/>
      <c r="D161" s="4"/>
      <c r="E161" s="4"/>
    </row>
    <row r="162" spans="1:5" x14ac:dyDescent="0.25">
      <c r="A162" s="5"/>
      <c r="B162" s="5"/>
      <c r="C162" s="5"/>
      <c r="D162" s="4"/>
      <c r="E162" s="4"/>
    </row>
    <row r="163" spans="1:5" x14ac:dyDescent="0.25">
      <c r="A163" s="5"/>
      <c r="B163" s="5"/>
      <c r="C163" s="5"/>
      <c r="D163" s="4"/>
      <c r="E163" s="4"/>
    </row>
    <row r="164" spans="1:5" x14ac:dyDescent="0.25">
      <c r="A164" s="5"/>
      <c r="B164" s="5"/>
      <c r="C164" s="5"/>
      <c r="D164" s="4"/>
      <c r="E164" s="4"/>
    </row>
    <row r="165" spans="1:5" x14ac:dyDescent="0.25">
      <c r="A165" s="5"/>
      <c r="B165" s="5"/>
      <c r="C165" s="5"/>
      <c r="D165" s="4"/>
      <c r="E165" s="4"/>
    </row>
    <row r="166" spans="1:5" x14ac:dyDescent="0.25">
      <c r="A166" s="5"/>
      <c r="B166" s="5"/>
      <c r="C166" s="5"/>
      <c r="D166" s="4"/>
      <c r="E166" s="4"/>
    </row>
    <row r="167" spans="1:5" x14ac:dyDescent="0.25">
      <c r="A167" s="5"/>
      <c r="B167" s="5"/>
      <c r="C167" s="5"/>
      <c r="D167" s="4"/>
      <c r="E167" s="4"/>
    </row>
    <row r="168" spans="1:5" x14ac:dyDescent="0.25">
      <c r="A168" s="5"/>
      <c r="B168" s="5"/>
      <c r="C168" s="5"/>
      <c r="D168" s="4"/>
      <c r="E168" s="4"/>
    </row>
    <row r="169" spans="1:5" x14ac:dyDescent="0.25">
      <c r="A169" s="5"/>
      <c r="B169" s="5"/>
      <c r="C169" s="5"/>
      <c r="D169" s="4"/>
      <c r="E169" s="4"/>
    </row>
    <row r="170" spans="1:5" x14ac:dyDescent="0.25">
      <c r="A170" s="5"/>
      <c r="B170" s="5"/>
      <c r="C170" s="5"/>
      <c r="D170" s="4"/>
      <c r="E170" s="4"/>
    </row>
    <row r="171" spans="1:5" x14ac:dyDescent="0.25">
      <c r="A171" s="5"/>
      <c r="B171" s="5"/>
      <c r="C171" s="5"/>
      <c r="D171" s="4"/>
      <c r="E171" s="4"/>
    </row>
    <row r="172" spans="1:5" x14ac:dyDescent="0.25">
      <c r="A172" s="5"/>
      <c r="B172" s="5"/>
      <c r="C172" s="5"/>
      <c r="D172" s="4"/>
      <c r="E172" s="4"/>
    </row>
    <row r="173" spans="1:5" x14ac:dyDescent="0.25">
      <c r="A173" s="5"/>
      <c r="B173" s="5"/>
      <c r="C173" s="5"/>
      <c r="D173" s="4"/>
      <c r="E173" s="4"/>
    </row>
    <row r="174" spans="1:5" x14ac:dyDescent="0.25">
      <c r="A174" s="5"/>
      <c r="B174" s="5"/>
      <c r="C174" s="5"/>
      <c r="D174" s="4"/>
      <c r="E174" s="4"/>
    </row>
    <row r="175" spans="1:5" x14ac:dyDescent="0.25">
      <c r="A175" s="5"/>
      <c r="B175" s="5"/>
      <c r="C175" s="5"/>
      <c r="D175" s="4"/>
      <c r="E175" s="4"/>
    </row>
    <row r="176" spans="1:5" x14ac:dyDescent="0.25">
      <c r="A176" s="5"/>
      <c r="B176" s="5"/>
      <c r="C176" s="5"/>
      <c r="D176" s="4"/>
      <c r="E176" s="4"/>
    </row>
    <row r="177" spans="1:5" x14ac:dyDescent="0.25">
      <c r="A177" s="5"/>
      <c r="B177" s="5"/>
      <c r="C177" s="5"/>
      <c r="D177" s="4"/>
      <c r="E177" s="4"/>
    </row>
    <row r="178" spans="1:5" x14ac:dyDescent="0.25">
      <c r="A178" s="5"/>
      <c r="B178" s="5"/>
      <c r="C178" s="5"/>
      <c r="D178" s="4"/>
      <c r="E178" s="4"/>
    </row>
    <row r="179" spans="1:5" x14ac:dyDescent="0.25">
      <c r="A179" s="5"/>
      <c r="B179" s="5"/>
      <c r="C179" s="5"/>
      <c r="D179" s="4"/>
      <c r="E179" s="4"/>
    </row>
    <row r="180" spans="1:5" x14ac:dyDescent="0.25">
      <c r="A180" s="5"/>
      <c r="B180" s="5"/>
      <c r="C180" s="5"/>
      <c r="D180" s="4"/>
      <c r="E180" s="4"/>
    </row>
    <row r="181" spans="1:5" x14ac:dyDescent="0.25">
      <c r="A181" s="5"/>
      <c r="B181" s="5"/>
      <c r="C181" s="5"/>
      <c r="D181" s="4"/>
      <c r="E181" s="4"/>
    </row>
    <row r="182" spans="1:5" x14ac:dyDescent="0.25">
      <c r="A182" s="5"/>
      <c r="B182" s="5"/>
      <c r="C182" s="5"/>
      <c r="D182" s="4"/>
      <c r="E182" s="4"/>
    </row>
    <row r="183" spans="1:5" x14ac:dyDescent="0.25">
      <c r="A183" s="5"/>
      <c r="B183" s="5"/>
      <c r="C183" s="5"/>
      <c r="D183" s="4"/>
      <c r="E183" s="4"/>
    </row>
    <row r="184" spans="1:5" x14ac:dyDescent="0.25">
      <c r="A184" s="5"/>
      <c r="B184" s="5"/>
      <c r="C184" s="5"/>
      <c r="D184" s="4"/>
      <c r="E184" s="4"/>
    </row>
    <row r="185" spans="1:5" x14ac:dyDescent="0.25">
      <c r="A185" s="5"/>
      <c r="B185" s="5"/>
      <c r="C185" s="5"/>
      <c r="D185" s="4"/>
      <c r="E185" s="4"/>
    </row>
    <row r="186" spans="1:5" x14ac:dyDescent="0.25">
      <c r="A186" s="5"/>
      <c r="B186" s="5"/>
      <c r="C186" s="5"/>
      <c r="D186" s="4"/>
      <c r="E186" s="4"/>
    </row>
    <row r="187" spans="1:5" x14ac:dyDescent="0.25">
      <c r="A187" s="5"/>
      <c r="B187" s="5"/>
      <c r="C187" s="5"/>
      <c r="D187" s="4"/>
      <c r="E187" s="4"/>
    </row>
    <row r="188" spans="1:5" x14ac:dyDescent="0.25">
      <c r="A188" s="5"/>
      <c r="B188" s="5"/>
      <c r="C188" s="5"/>
      <c r="D188" s="4"/>
      <c r="E188" s="4"/>
    </row>
    <row r="189" spans="1:5" x14ac:dyDescent="0.25">
      <c r="A189" s="5"/>
      <c r="B189" s="5"/>
      <c r="C189" s="5"/>
      <c r="D189" s="4"/>
      <c r="E189" s="4"/>
    </row>
    <row r="190" spans="1:5" x14ac:dyDescent="0.25">
      <c r="A190" s="5"/>
      <c r="B190" s="5"/>
      <c r="C190" s="5"/>
      <c r="D190" s="4"/>
      <c r="E190" s="4"/>
    </row>
    <row r="191" spans="1:5" x14ac:dyDescent="0.25">
      <c r="A191" s="5"/>
      <c r="B191" s="5"/>
      <c r="C191" s="5"/>
      <c r="D191" s="4"/>
      <c r="E191" s="4"/>
    </row>
    <row r="192" spans="1:5" x14ac:dyDescent="0.25">
      <c r="A192" s="5"/>
      <c r="B192" s="5"/>
      <c r="C192" s="5"/>
      <c r="D192" s="4"/>
      <c r="E192" s="4"/>
    </row>
    <row r="193" spans="1:5" x14ac:dyDescent="0.25">
      <c r="A193" s="5"/>
      <c r="B193" s="5"/>
      <c r="C193" s="5"/>
      <c r="D193" s="4"/>
      <c r="E193" s="4"/>
    </row>
    <row r="194" spans="1:5" x14ac:dyDescent="0.25">
      <c r="A194" s="5"/>
      <c r="B194" s="5"/>
      <c r="C194" s="5"/>
      <c r="D194" s="4"/>
      <c r="E194" s="4"/>
    </row>
    <row r="195" spans="1:5" x14ac:dyDescent="0.25">
      <c r="A195" s="5"/>
      <c r="B195" s="5"/>
      <c r="C195" s="5"/>
      <c r="D195" s="4"/>
      <c r="E195" s="4"/>
    </row>
    <row r="196" spans="1:5" x14ac:dyDescent="0.25">
      <c r="A196" s="5"/>
      <c r="B196" s="5"/>
      <c r="C196" s="5"/>
      <c r="D196" s="4"/>
      <c r="E196" s="4"/>
    </row>
    <row r="197" spans="1:5" x14ac:dyDescent="0.25">
      <c r="A197" s="5"/>
      <c r="B197" s="5"/>
      <c r="C197" s="5"/>
      <c r="D197" s="4"/>
      <c r="E197"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Ремонты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dc:creator>
  <cp:lastModifiedBy>Сергей</cp:lastModifiedBy>
  <dcterms:created xsi:type="dcterms:W3CDTF">2013-12-12T19:57:53Z</dcterms:created>
  <dcterms:modified xsi:type="dcterms:W3CDTF">2020-04-26T11:13:16Z</dcterms:modified>
</cp:coreProperties>
</file>